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earman Chua\Desktop\Difficulty in Learning\New variation experiments results\"/>
    </mc:Choice>
  </mc:AlternateContent>
  <xr:revisionPtr revIDLastSave="0" documentId="13_ncr:1_{8079541B-E045-451C-BAF6-232237673FDA}" xr6:coauthVersionLast="46" xr6:coauthVersionMax="46" xr10:uidLastSave="{00000000-0000-0000-0000-000000000000}"/>
  <bookViews>
    <workbookView xWindow="-108" yWindow="-108" windowWidth="23256" windowHeight="12576" activeTab="2" xr2:uid="{4F7CA2B5-F8D9-4CE5-BAC0-902D61078FAF}"/>
  </bookViews>
  <sheets>
    <sheet name="CNN Models Results" sheetId="1" r:id="rId1"/>
    <sheet name="CNN Models Graphs" sheetId="3" r:id="rId2"/>
    <sheet name="LSTM Models Results" sheetId="2" r:id="rId3"/>
    <sheet name="LSTM Models Graphs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113" i="2" l="1"/>
  <c r="K114" i="2"/>
  <c r="K115" i="2"/>
  <c r="K116" i="2"/>
  <c r="K120" i="2"/>
  <c r="K121" i="2"/>
  <c r="K122" i="2"/>
  <c r="K123" i="2"/>
  <c r="K124" i="2"/>
  <c r="K127" i="2"/>
  <c r="K128" i="2"/>
  <c r="K129" i="2"/>
  <c r="K130" i="2"/>
  <c r="K131" i="2"/>
  <c r="K134" i="2"/>
  <c r="K135" i="2"/>
  <c r="K136" i="2"/>
  <c r="K137" i="2"/>
  <c r="K138" i="2"/>
  <c r="K138" i="1"/>
  <c r="J138" i="1"/>
  <c r="I138" i="1"/>
  <c r="H138" i="1"/>
  <c r="G138" i="1"/>
  <c r="F138" i="1"/>
  <c r="E138" i="1"/>
  <c r="D138" i="1"/>
  <c r="C138" i="1"/>
  <c r="B138" i="1"/>
  <c r="K131" i="1"/>
  <c r="J131" i="1"/>
  <c r="I131" i="1"/>
  <c r="H131" i="1"/>
  <c r="G131" i="1"/>
  <c r="F131" i="1"/>
  <c r="E131" i="1"/>
  <c r="D131" i="1"/>
  <c r="C131" i="1"/>
  <c r="B131" i="1"/>
  <c r="K124" i="1"/>
  <c r="J124" i="1"/>
  <c r="I124" i="1"/>
  <c r="H124" i="1"/>
  <c r="G124" i="1"/>
  <c r="F124" i="1"/>
  <c r="E124" i="1"/>
  <c r="D124" i="1"/>
  <c r="C124" i="1"/>
  <c r="B124" i="1"/>
  <c r="J117" i="1"/>
  <c r="I117" i="1"/>
  <c r="H117" i="1"/>
  <c r="G117" i="1"/>
  <c r="F117" i="1"/>
  <c r="E117" i="1"/>
  <c r="D117" i="1"/>
  <c r="C117" i="1"/>
  <c r="B117" i="1"/>
  <c r="J138" i="2"/>
  <c r="I138" i="2"/>
  <c r="H138" i="2"/>
  <c r="G138" i="2"/>
  <c r="F138" i="2"/>
  <c r="E138" i="2"/>
  <c r="D138" i="2"/>
  <c r="C138" i="2"/>
  <c r="B138" i="2"/>
  <c r="J131" i="2"/>
  <c r="I131" i="2"/>
  <c r="H131" i="2"/>
  <c r="G131" i="2"/>
  <c r="F131" i="2"/>
  <c r="E131" i="2"/>
  <c r="D131" i="2"/>
  <c r="C131" i="2"/>
  <c r="B131" i="2"/>
  <c r="J124" i="2"/>
  <c r="I124" i="2"/>
  <c r="H124" i="2"/>
  <c r="G124" i="2"/>
  <c r="F124" i="2"/>
  <c r="E124" i="2"/>
  <c r="D124" i="2"/>
  <c r="C124" i="2"/>
  <c r="B124" i="2"/>
  <c r="C117" i="2"/>
  <c r="D117" i="2"/>
  <c r="E117" i="2"/>
  <c r="F117" i="2"/>
  <c r="G117" i="2"/>
  <c r="H117" i="2"/>
  <c r="I117" i="2"/>
  <c r="J117" i="2"/>
  <c r="B117" i="2"/>
  <c r="K137" i="1"/>
  <c r="K136" i="1"/>
  <c r="K135" i="1"/>
  <c r="K134" i="1"/>
  <c r="K130" i="1"/>
  <c r="K129" i="1"/>
  <c r="K128" i="1"/>
  <c r="K127" i="1"/>
  <c r="K123" i="1"/>
  <c r="K122" i="1"/>
  <c r="K121" i="1"/>
  <c r="K120" i="1"/>
  <c r="K114" i="1"/>
  <c r="K115" i="1"/>
  <c r="K116" i="1"/>
  <c r="K113" i="1"/>
  <c r="DF97" i="2"/>
  <c r="DE97" i="2"/>
  <c r="DD97" i="2"/>
  <c r="DC97" i="2"/>
  <c r="DF96" i="2"/>
  <c r="DE96" i="2"/>
  <c r="DD96" i="2"/>
  <c r="DC96" i="2"/>
  <c r="DF95" i="2"/>
  <c r="DE95" i="2"/>
  <c r="DD95" i="2"/>
  <c r="DC95" i="2"/>
  <c r="DF94" i="2"/>
  <c r="DE94" i="2"/>
  <c r="DD94" i="2"/>
  <c r="DC94" i="2"/>
  <c r="DF93" i="2"/>
  <c r="DE93" i="2"/>
  <c r="DD93" i="2"/>
  <c r="DC93" i="2"/>
  <c r="DF92" i="2"/>
  <c r="DE92" i="2"/>
  <c r="DD92" i="2"/>
  <c r="DC92" i="2"/>
  <c r="DF91" i="2"/>
  <c r="DE91" i="2"/>
  <c r="DD91" i="2"/>
  <c r="DC91" i="2"/>
  <c r="DF90" i="2"/>
  <c r="DE90" i="2"/>
  <c r="DD90" i="2"/>
  <c r="DC90" i="2"/>
  <c r="DF89" i="2"/>
  <c r="DE89" i="2"/>
  <c r="DD89" i="2"/>
  <c r="DC89" i="2"/>
  <c r="DF83" i="2"/>
  <c r="DE83" i="2"/>
  <c r="DD83" i="2"/>
  <c r="DC83" i="2"/>
  <c r="DF82" i="2"/>
  <c r="DE82" i="2"/>
  <c r="DD82" i="2"/>
  <c r="DC82" i="2"/>
  <c r="DF81" i="2"/>
  <c r="DE81" i="2"/>
  <c r="DD81" i="2"/>
  <c r="DC81" i="2"/>
  <c r="DF80" i="2"/>
  <c r="DE80" i="2"/>
  <c r="DD80" i="2"/>
  <c r="DC80" i="2"/>
  <c r="DF79" i="2"/>
  <c r="DE79" i="2"/>
  <c r="DD79" i="2"/>
  <c r="DC79" i="2"/>
  <c r="DF78" i="2"/>
  <c r="DE78" i="2"/>
  <c r="DD78" i="2"/>
  <c r="DC78" i="2"/>
  <c r="DF77" i="2"/>
  <c r="DE77" i="2"/>
  <c r="DD77" i="2"/>
  <c r="DC77" i="2"/>
  <c r="DF76" i="2"/>
  <c r="DE76" i="2"/>
  <c r="DD76" i="2"/>
  <c r="DC76" i="2"/>
  <c r="DF75" i="2"/>
  <c r="DE75" i="2"/>
  <c r="DD75" i="2"/>
  <c r="DC75" i="2"/>
  <c r="DF69" i="2"/>
  <c r="DE69" i="2"/>
  <c r="DD69" i="2"/>
  <c r="DC69" i="2"/>
  <c r="DF68" i="2"/>
  <c r="DE68" i="2"/>
  <c r="DD68" i="2"/>
  <c r="DC68" i="2"/>
  <c r="DF67" i="2"/>
  <c r="DE67" i="2"/>
  <c r="DD67" i="2"/>
  <c r="DC67" i="2"/>
  <c r="DF66" i="2"/>
  <c r="DE66" i="2"/>
  <c r="DD66" i="2"/>
  <c r="DC66" i="2"/>
  <c r="DF65" i="2"/>
  <c r="DE65" i="2"/>
  <c r="DD65" i="2"/>
  <c r="DC65" i="2"/>
  <c r="DF64" i="2"/>
  <c r="DE64" i="2"/>
  <c r="DD64" i="2"/>
  <c r="DC64" i="2"/>
  <c r="DF63" i="2"/>
  <c r="DE63" i="2"/>
  <c r="DD63" i="2"/>
  <c r="DC63" i="2"/>
  <c r="DF62" i="2"/>
  <c r="DE62" i="2"/>
  <c r="DD62" i="2"/>
  <c r="DC62" i="2"/>
  <c r="DF61" i="2"/>
  <c r="DE61" i="2"/>
  <c r="DD61" i="2"/>
  <c r="DC61" i="2"/>
  <c r="DF55" i="2"/>
  <c r="DE55" i="2"/>
  <c r="DD55" i="2"/>
  <c r="DC55" i="2"/>
  <c r="DF54" i="2"/>
  <c r="DE54" i="2"/>
  <c r="DD54" i="2"/>
  <c r="DC54" i="2"/>
  <c r="DF53" i="2"/>
  <c r="DE53" i="2"/>
  <c r="DD53" i="2"/>
  <c r="DC53" i="2"/>
  <c r="DF52" i="2"/>
  <c r="DE52" i="2"/>
  <c r="DD52" i="2"/>
  <c r="DC52" i="2"/>
  <c r="DF51" i="2"/>
  <c r="DE51" i="2"/>
  <c r="DD51" i="2"/>
  <c r="DC51" i="2"/>
  <c r="DF50" i="2"/>
  <c r="DE50" i="2"/>
  <c r="DD50" i="2"/>
  <c r="DC50" i="2"/>
  <c r="DF49" i="2"/>
  <c r="DE49" i="2"/>
  <c r="DD49" i="2"/>
  <c r="DC49" i="2"/>
  <c r="DF48" i="2"/>
  <c r="DE48" i="2"/>
  <c r="DD48" i="2"/>
  <c r="DC48" i="2"/>
  <c r="DF47" i="2"/>
  <c r="DF56" i="2" s="1"/>
  <c r="DE47" i="2"/>
  <c r="DD47" i="2"/>
  <c r="DC47" i="2"/>
  <c r="DF41" i="2"/>
  <c r="DE41" i="2"/>
  <c r="DD41" i="2"/>
  <c r="DC41" i="2"/>
  <c r="DF40" i="2"/>
  <c r="DE40" i="2"/>
  <c r="DD40" i="2"/>
  <c r="DC40" i="2"/>
  <c r="DF39" i="2"/>
  <c r="DE39" i="2"/>
  <c r="DD39" i="2"/>
  <c r="DC39" i="2"/>
  <c r="DF38" i="2"/>
  <c r="DE38" i="2"/>
  <c r="DD38" i="2"/>
  <c r="DC38" i="2"/>
  <c r="DF37" i="2"/>
  <c r="DE37" i="2"/>
  <c r="DD37" i="2"/>
  <c r="DC37" i="2"/>
  <c r="DF36" i="2"/>
  <c r="DE36" i="2"/>
  <c r="DD36" i="2"/>
  <c r="DC36" i="2"/>
  <c r="DF35" i="2"/>
  <c r="DE35" i="2"/>
  <c r="DD35" i="2"/>
  <c r="DC35" i="2"/>
  <c r="DF34" i="2"/>
  <c r="DE34" i="2"/>
  <c r="DD34" i="2"/>
  <c r="DC34" i="2"/>
  <c r="DF33" i="2"/>
  <c r="DE33" i="2"/>
  <c r="DD33" i="2"/>
  <c r="DC33" i="2"/>
  <c r="DF27" i="2"/>
  <c r="DE27" i="2"/>
  <c r="DD27" i="2"/>
  <c r="DC27" i="2"/>
  <c r="DF26" i="2"/>
  <c r="DE26" i="2"/>
  <c r="DD26" i="2"/>
  <c r="DC26" i="2"/>
  <c r="DF25" i="2"/>
  <c r="DE25" i="2"/>
  <c r="DD25" i="2"/>
  <c r="DC25" i="2"/>
  <c r="DF24" i="2"/>
  <c r="DE24" i="2"/>
  <c r="DD24" i="2"/>
  <c r="DC24" i="2"/>
  <c r="DF23" i="2"/>
  <c r="DE23" i="2"/>
  <c r="DD23" i="2"/>
  <c r="DC23" i="2"/>
  <c r="DF22" i="2"/>
  <c r="DE22" i="2"/>
  <c r="DD22" i="2"/>
  <c r="DC22" i="2"/>
  <c r="DF21" i="2"/>
  <c r="DE21" i="2"/>
  <c r="DD21" i="2"/>
  <c r="DC21" i="2"/>
  <c r="DF20" i="2"/>
  <c r="DE20" i="2"/>
  <c r="DD20" i="2"/>
  <c r="DC20" i="2"/>
  <c r="DF19" i="2"/>
  <c r="DE19" i="2"/>
  <c r="DD19" i="2"/>
  <c r="DC19" i="2"/>
  <c r="DF13" i="2"/>
  <c r="DE13" i="2"/>
  <c r="DD13" i="2"/>
  <c r="DC13" i="2"/>
  <c r="DF12" i="2"/>
  <c r="DE12" i="2"/>
  <c r="DD12" i="2"/>
  <c r="DC12" i="2"/>
  <c r="DF11" i="2"/>
  <c r="DE11" i="2"/>
  <c r="DD11" i="2"/>
  <c r="DC11" i="2"/>
  <c r="DF10" i="2"/>
  <c r="DE10" i="2"/>
  <c r="DD10" i="2"/>
  <c r="DC10" i="2"/>
  <c r="DF9" i="2"/>
  <c r="DE9" i="2"/>
  <c r="DD9" i="2"/>
  <c r="DC9" i="2"/>
  <c r="DF8" i="2"/>
  <c r="DE8" i="2"/>
  <c r="DD8" i="2"/>
  <c r="DC8" i="2"/>
  <c r="DF7" i="2"/>
  <c r="DE7" i="2"/>
  <c r="DD7" i="2"/>
  <c r="DC7" i="2"/>
  <c r="DF6" i="2"/>
  <c r="DE6" i="2"/>
  <c r="DD6" i="2"/>
  <c r="DC6" i="2"/>
  <c r="DF5" i="2"/>
  <c r="DE5" i="2"/>
  <c r="DD5" i="2"/>
  <c r="DC5" i="2"/>
  <c r="CP97" i="2"/>
  <c r="CO97" i="2"/>
  <c r="CN97" i="2"/>
  <c r="CM97" i="2"/>
  <c r="CP96" i="2"/>
  <c r="CO96" i="2"/>
  <c r="CN96" i="2"/>
  <c r="CM96" i="2"/>
  <c r="CP95" i="2"/>
  <c r="CO95" i="2"/>
  <c r="CN95" i="2"/>
  <c r="CM95" i="2"/>
  <c r="CP94" i="2"/>
  <c r="CO94" i="2"/>
  <c r="CN94" i="2"/>
  <c r="CM94" i="2"/>
  <c r="CP93" i="2"/>
  <c r="CO93" i="2"/>
  <c r="CN93" i="2"/>
  <c r="CM93" i="2"/>
  <c r="CP92" i="2"/>
  <c r="CO92" i="2"/>
  <c r="CN92" i="2"/>
  <c r="CM92" i="2"/>
  <c r="CP91" i="2"/>
  <c r="CO91" i="2"/>
  <c r="CN91" i="2"/>
  <c r="CM91" i="2"/>
  <c r="CP90" i="2"/>
  <c r="CO90" i="2"/>
  <c r="CN90" i="2"/>
  <c r="CM90" i="2"/>
  <c r="CP89" i="2"/>
  <c r="CP98" i="2" s="1"/>
  <c r="CO89" i="2"/>
  <c r="CO98" i="2" s="1"/>
  <c r="CN89" i="2"/>
  <c r="CM89" i="2"/>
  <c r="CP83" i="2"/>
  <c r="CO83" i="2"/>
  <c r="CN83" i="2"/>
  <c r="CM83" i="2"/>
  <c r="CP82" i="2"/>
  <c r="CO82" i="2"/>
  <c r="CN82" i="2"/>
  <c r="CM82" i="2"/>
  <c r="CP81" i="2"/>
  <c r="CO81" i="2"/>
  <c r="CN81" i="2"/>
  <c r="CM81" i="2"/>
  <c r="CP80" i="2"/>
  <c r="CO80" i="2"/>
  <c r="CN80" i="2"/>
  <c r="CM80" i="2"/>
  <c r="CP79" i="2"/>
  <c r="CO79" i="2"/>
  <c r="CN79" i="2"/>
  <c r="CM79" i="2"/>
  <c r="CP78" i="2"/>
  <c r="CO78" i="2"/>
  <c r="CN78" i="2"/>
  <c r="CM78" i="2"/>
  <c r="CP77" i="2"/>
  <c r="CO77" i="2"/>
  <c r="CN77" i="2"/>
  <c r="CM77" i="2"/>
  <c r="CP76" i="2"/>
  <c r="CO76" i="2"/>
  <c r="CN76" i="2"/>
  <c r="CM76" i="2"/>
  <c r="CP75" i="2"/>
  <c r="CO75" i="2"/>
  <c r="CN75" i="2"/>
  <c r="CM75" i="2"/>
  <c r="CP69" i="2"/>
  <c r="CO69" i="2"/>
  <c r="CN69" i="2"/>
  <c r="CM69" i="2"/>
  <c r="CP68" i="2"/>
  <c r="CO68" i="2"/>
  <c r="CN68" i="2"/>
  <c r="CM68" i="2"/>
  <c r="CP67" i="2"/>
  <c r="CO67" i="2"/>
  <c r="CN67" i="2"/>
  <c r="CM67" i="2"/>
  <c r="CP66" i="2"/>
  <c r="CO66" i="2"/>
  <c r="CN66" i="2"/>
  <c r="CM66" i="2"/>
  <c r="CP65" i="2"/>
  <c r="CO65" i="2"/>
  <c r="CN65" i="2"/>
  <c r="CM65" i="2"/>
  <c r="CP64" i="2"/>
  <c r="CO64" i="2"/>
  <c r="CN64" i="2"/>
  <c r="CM64" i="2"/>
  <c r="CP63" i="2"/>
  <c r="CO63" i="2"/>
  <c r="CN63" i="2"/>
  <c r="CM63" i="2"/>
  <c r="CP62" i="2"/>
  <c r="CO62" i="2"/>
  <c r="CN62" i="2"/>
  <c r="CM62" i="2"/>
  <c r="CP61" i="2"/>
  <c r="CO61" i="2"/>
  <c r="CN61" i="2"/>
  <c r="CM61" i="2"/>
  <c r="CP55" i="2"/>
  <c r="CO55" i="2"/>
  <c r="CN55" i="2"/>
  <c r="CM55" i="2"/>
  <c r="CP54" i="2"/>
  <c r="CO54" i="2"/>
  <c r="CN54" i="2"/>
  <c r="CM54" i="2"/>
  <c r="CP53" i="2"/>
  <c r="CO53" i="2"/>
  <c r="CN53" i="2"/>
  <c r="CM53" i="2"/>
  <c r="CP52" i="2"/>
  <c r="CO52" i="2"/>
  <c r="CN52" i="2"/>
  <c r="CM52" i="2"/>
  <c r="CP51" i="2"/>
  <c r="CO51" i="2"/>
  <c r="CN51" i="2"/>
  <c r="CM51" i="2"/>
  <c r="CP50" i="2"/>
  <c r="CO50" i="2"/>
  <c r="CN50" i="2"/>
  <c r="CM50" i="2"/>
  <c r="CP49" i="2"/>
  <c r="CO49" i="2"/>
  <c r="CN49" i="2"/>
  <c r="CM49" i="2"/>
  <c r="CP48" i="2"/>
  <c r="CO48" i="2"/>
  <c r="CN48" i="2"/>
  <c r="CM48" i="2"/>
  <c r="CP47" i="2"/>
  <c r="CO47" i="2"/>
  <c r="CN47" i="2"/>
  <c r="CM47" i="2"/>
  <c r="CP41" i="2"/>
  <c r="CO41" i="2"/>
  <c r="CN41" i="2"/>
  <c r="CM41" i="2"/>
  <c r="CP40" i="2"/>
  <c r="CO40" i="2"/>
  <c r="CN40" i="2"/>
  <c r="CM40" i="2"/>
  <c r="CP39" i="2"/>
  <c r="CO39" i="2"/>
  <c r="CN39" i="2"/>
  <c r="CM39" i="2"/>
  <c r="CP38" i="2"/>
  <c r="CO38" i="2"/>
  <c r="CN38" i="2"/>
  <c r="CM38" i="2"/>
  <c r="CP37" i="2"/>
  <c r="CO37" i="2"/>
  <c r="CN37" i="2"/>
  <c r="CM37" i="2"/>
  <c r="CP36" i="2"/>
  <c r="CO36" i="2"/>
  <c r="CN36" i="2"/>
  <c r="CM36" i="2"/>
  <c r="CP35" i="2"/>
  <c r="CO35" i="2"/>
  <c r="CN35" i="2"/>
  <c r="CM35" i="2"/>
  <c r="CP34" i="2"/>
  <c r="CO34" i="2"/>
  <c r="CN34" i="2"/>
  <c r="CM34" i="2"/>
  <c r="CP33" i="2"/>
  <c r="CP42" i="2" s="1"/>
  <c r="CO33" i="2"/>
  <c r="CO42" i="2" s="1"/>
  <c r="CN33" i="2"/>
  <c r="CM33" i="2"/>
  <c r="CP27" i="2"/>
  <c r="CO27" i="2"/>
  <c r="CN27" i="2"/>
  <c r="CM27" i="2"/>
  <c r="CP26" i="2"/>
  <c r="CO26" i="2"/>
  <c r="CN26" i="2"/>
  <c r="CM26" i="2"/>
  <c r="CP25" i="2"/>
  <c r="CO25" i="2"/>
  <c r="CN25" i="2"/>
  <c r="CM25" i="2"/>
  <c r="CP24" i="2"/>
  <c r="CO24" i="2"/>
  <c r="CN24" i="2"/>
  <c r="CM24" i="2"/>
  <c r="CP23" i="2"/>
  <c r="CO23" i="2"/>
  <c r="CN23" i="2"/>
  <c r="CM23" i="2"/>
  <c r="CP22" i="2"/>
  <c r="CO22" i="2"/>
  <c r="CN22" i="2"/>
  <c r="CM22" i="2"/>
  <c r="CP21" i="2"/>
  <c r="CO21" i="2"/>
  <c r="CN21" i="2"/>
  <c r="CM21" i="2"/>
  <c r="CP20" i="2"/>
  <c r="CO20" i="2"/>
  <c r="CN20" i="2"/>
  <c r="CM20" i="2"/>
  <c r="CP19" i="2"/>
  <c r="CO19" i="2"/>
  <c r="CN19" i="2"/>
  <c r="CM19" i="2"/>
  <c r="CP13" i="2"/>
  <c r="CO13" i="2"/>
  <c r="CN13" i="2"/>
  <c r="CM13" i="2"/>
  <c r="CP12" i="2"/>
  <c r="CO12" i="2"/>
  <c r="CN12" i="2"/>
  <c r="CM12" i="2"/>
  <c r="CP11" i="2"/>
  <c r="CO11" i="2"/>
  <c r="CN11" i="2"/>
  <c r="CM11" i="2"/>
  <c r="CP10" i="2"/>
  <c r="CO10" i="2"/>
  <c r="CN10" i="2"/>
  <c r="CM10" i="2"/>
  <c r="CP9" i="2"/>
  <c r="CO9" i="2"/>
  <c r="CN9" i="2"/>
  <c r="CM9" i="2"/>
  <c r="CP8" i="2"/>
  <c r="CO8" i="2"/>
  <c r="CN8" i="2"/>
  <c r="CM8" i="2"/>
  <c r="CP7" i="2"/>
  <c r="CO7" i="2"/>
  <c r="CN7" i="2"/>
  <c r="CM7" i="2"/>
  <c r="CP6" i="2"/>
  <c r="CO6" i="2"/>
  <c r="CN6" i="2"/>
  <c r="CM6" i="2"/>
  <c r="CP5" i="2"/>
  <c r="CO5" i="2"/>
  <c r="CN5" i="2"/>
  <c r="CM5" i="2"/>
  <c r="BZ97" i="2"/>
  <c r="BY97" i="2"/>
  <c r="BX97" i="2"/>
  <c r="BW97" i="2"/>
  <c r="BZ96" i="2"/>
  <c r="BY96" i="2"/>
  <c r="BX96" i="2"/>
  <c r="BW96" i="2"/>
  <c r="BZ95" i="2"/>
  <c r="BY95" i="2"/>
  <c r="BX95" i="2"/>
  <c r="BW95" i="2"/>
  <c r="BZ94" i="2"/>
  <c r="BY94" i="2"/>
  <c r="BX94" i="2"/>
  <c r="BW94" i="2"/>
  <c r="BZ93" i="2"/>
  <c r="BY93" i="2"/>
  <c r="BX93" i="2"/>
  <c r="BW93" i="2"/>
  <c r="BZ92" i="2"/>
  <c r="BY92" i="2"/>
  <c r="BX92" i="2"/>
  <c r="BW92" i="2"/>
  <c r="BZ91" i="2"/>
  <c r="BY91" i="2"/>
  <c r="BX91" i="2"/>
  <c r="BW91" i="2"/>
  <c r="BZ90" i="2"/>
  <c r="BY90" i="2"/>
  <c r="BX90" i="2"/>
  <c r="BW90" i="2"/>
  <c r="BZ89" i="2"/>
  <c r="BY89" i="2"/>
  <c r="BX89" i="2"/>
  <c r="BW89" i="2"/>
  <c r="BZ83" i="2"/>
  <c r="BY83" i="2"/>
  <c r="BX83" i="2"/>
  <c r="BW83" i="2"/>
  <c r="BZ82" i="2"/>
  <c r="BY82" i="2"/>
  <c r="BX82" i="2"/>
  <c r="BW82" i="2"/>
  <c r="BZ81" i="2"/>
  <c r="BY81" i="2"/>
  <c r="BX81" i="2"/>
  <c r="BW81" i="2"/>
  <c r="BZ80" i="2"/>
  <c r="BY80" i="2"/>
  <c r="BX80" i="2"/>
  <c r="BW80" i="2"/>
  <c r="BZ79" i="2"/>
  <c r="BY79" i="2"/>
  <c r="BX79" i="2"/>
  <c r="BW79" i="2"/>
  <c r="BZ78" i="2"/>
  <c r="BY78" i="2"/>
  <c r="BX78" i="2"/>
  <c r="BW78" i="2"/>
  <c r="BZ77" i="2"/>
  <c r="BY77" i="2"/>
  <c r="BX77" i="2"/>
  <c r="BW77" i="2"/>
  <c r="BZ76" i="2"/>
  <c r="BY76" i="2"/>
  <c r="BX76" i="2"/>
  <c r="BW76" i="2"/>
  <c r="BZ75" i="2"/>
  <c r="BZ84" i="2" s="1"/>
  <c r="BY75" i="2"/>
  <c r="BY84" i="2" s="1"/>
  <c r="BX75" i="2"/>
  <c r="BW75" i="2"/>
  <c r="BZ69" i="2"/>
  <c r="BY69" i="2"/>
  <c r="BX69" i="2"/>
  <c r="BW69" i="2"/>
  <c r="BZ68" i="2"/>
  <c r="BY68" i="2"/>
  <c r="BX68" i="2"/>
  <c r="BW68" i="2"/>
  <c r="BZ67" i="2"/>
  <c r="BY67" i="2"/>
  <c r="BX67" i="2"/>
  <c r="BW67" i="2"/>
  <c r="BZ66" i="2"/>
  <c r="BY66" i="2"/>
  <c r="BX66" i="2"/>
  <c r="BW66" i="2"/>
  <c r="BZ65" i="2"/>
  <c r="BY65" i="2"/>
  <c r="BX65" i="2"/>
  <c r="BW65" i="2"/>
  <c r="BZ64" i="2"/>
  <c r="BY64" i="2"/>
  <c r="BX64" i="2"/>
  <c r="BW64" i="2"/>
  <c r="BZ63" i="2"/>
  <c r="BY63" i="2"/>
  <c r="BX63" i="2"/>
  <c r="BW63" i="2"/>
  <c r="BZ62" i="2"/>
  <c r="BY62" i="2"/>
  <c r="BX62" i="2"/>
  <c r="BW62" i="2"/>
  <c r="BZ61" i="2"/>
  <c r="BY61" i="2"/>
  <c r="BX61" i="2"/>
  <c r="BW61" i="2"/>
  <c r="BZ55" i="2"/>
  <c r="BY55" i="2"/>
  <c r="BX55" i="2"/>
  <c r="BW55" i="2"/>
  <c r="BZ54" i="2"/>
  <c r="BY54" i="2"/>
  <c r="BX54" i="2"/>
  <c r="BW54" i="2"/>
  <c r="BZ53" i="2"/>
  <c r="BY53" i="2"/>
  <c r="BX53" i="2"/>
  <c r="BW53" i="2"/>
  <c r="BZ52" i="2"/>
  <c r="BY52" i="2"/>
  <c r="BX52" i="2"/>
  <c r="BW52" i="2"/>
  <c r="BZ51" i="2"/>
  <c r="BY51" i="2"/>
  <c r="BX51" i="2"/>
  <c r="BW51" i="2"/>
  <c r="BZ50" i="2"/>
  <c r="BY50" i="2"/>
  <c r="BX50" i="2"/>
  <c r="BW50" i="2"/>
  <c r="BZ49" i="2"/>
  <c r="BY49" i="2"/>
  <c r="BX49" i="2"/>
  <c r="BW49" i="2"/>
  <c r="BZ48" i="2"/>
  <c r="BY48" i="2"/>
  <c r="BX48" i="2"/>
  <c r="BW48" i="2"/>
  <c r="BZ47" i="2"/>
  <c r="BY47" i="2"/>
  <c r="BX47" i="2"/>
  <c r="BW47" i="2"/>
  <c r="BZ41" i="2"/>
  <c r="BY41" i="2"/>
  <c r="BX41" i="2"/>
  <c r="BW41" i="2"/>
  <c r="BZ40" i="2"/>
  <c r="BY40" i="2"/>
  <c r="BX40" i="2"/>
  <c r="BW40" i="2"/>
  <c r="BZ39" i="2"/>
  <c r="BY39" i="2"/>
  <c r="BX39" i="2"/>
  <c r="BW39" i="2"/>
  <c r="BZ38" i="2"/>
  <c r="BY38" i="2"/>
  <c r="BX38" i="2"/>
  <c r="BW38" i="2"/>
  <c r="BZ37" i="2"/>
  <c r="BY37" i="2"/>
  <c r="BX37" i="2"/>
  <c r="BW37" i="2"/>
  <c r="BZ36" i="2"/>
  <c r="BY36" i="2"/>
  <c r="BX36" i="2"/>
  <c r="BW36" i="2"/>
  <c r="BZ35" i="2"/>
  <c r="BY35" i="2"/>
  <c r="BX35" i="2"/>
  <c r="BW35" i="2"/>
  <c r="BZ34" i="2"/>
  <c r="BY34" i="2"/>
  <c r="BX34" i="2"/>
  <c r="BW34" i="2"/>
  <c r="BZ33" i="2"/>
  <c r="BY33" i="2"/>
  <c r="BX33" i="2"/>
  <c r="BW33" i="2"/>
  <c r="BZ27" i="2"/>
  <c r="BY27" i="2"/>
  <c r="BX27" i="2"/>
  <c r="BW27" i="2"/>
  <c r="BZ26" i="2"/>
  <c r="BY26" i="2"/>
  <c r="BX26" i="2"/>
  <c r="BW26" i="2"/>
  <c r="BZ25" i="2"/>
  <c r="BY25" i="2"/>
  <c r="BX25" i="2"/>
  <c r="BW25" i="2"/>
  <c r="BZ24" i="2"/>
  <c r="BY24" i="2"/>
  <c r="BX24" i="2"/>
  <c r="BW24" i="2"/>
  <c r="BZ23" i="2"/>
  <c r="BY23" i="2"/>
  <c r="BX23" i="2"/>
  <c r="BW23" i="2"/>
  <c r="BZ22" i="2"/>
  <c r="BY22" i="2"/>
  <c r="BX22" i="2"/>
  <c r="BW22" i="2"/>
  <c r="BZ21" i="2"/>
  <c r="BY21" i="2"/>
  <c r="BX21" i="2"/>
  <c r="BW21" i="2"/>
  <c r="BZ20" i="2"/>
  <c r="BY20" i="2"/>
  <c r="BX20" i="2"/>
  <c r="BW20" i="2"/>
  <c r="BZ19" i="2"/>
  <c r="BZ28" i="2" s="1"/>
  <c r="BY19" i="2"/>
  <c r="BX19" i="2"/>
  <c r="BX28" i="2" s="1"/>
  <c r="BW19" i="2"/>
  <c r="BZ13" i="2"/>
  <c r="BY13" i="2"/>
  <c r="BX13" i="2"/>
  <c r="BW13" i="2"/>
  <c r="BZ12" i="2"/>
  <c r="BY12" i="2"/>
  <c r="BX12" i="2"/>
  <c r="BW12" i="2"/>
  <c r="BZ11" i="2"/>
  <c r="BY11" i="2"/>
  <c r="BX11" i="2"/>
  <c r="BW11" i="2"/>
  <c r="BZ10" i="2"/>
  <c r="BY10" i="2"/>
  <c r="BX10" i="2"/>
  <c r="BW10" i="2"/>
  <c r="BZ9" i="2"/>
  <c r="BY9" i="2"/>
  <c r="BX9" i="2"/>
  <c r="BW9" i="2"/>
  <c r="BZ8" i="2"/>
  <c r="BY8" i="2"/>
  <c r="BX8" i="2"/>
  <c r="BW8" i="2"/>
  <c r="BZ7" i="2"/>
  <c r="BY7" i="2"/>
  <c r="BX7" i="2"/>
  <c r="BW7" i="2"/>
  <c r="BZ6" i="2"/>
  <c r="BY6" i="2"/>
  <c r="BX6" i="2"/>
  <c r="BW6" i="2"/>
  <c r="BZ5" i="2"/>
  <c r="BY5" i="2"/>
  <c r="BX5" i="2"/>
  <c r="BW5" i="2"/>
  <c r="BJ97" i="2"/>
  <c r="BI97" i="2"/>
  <c r="BH97" i="2"/>
  <c r="BG97" i="2"/>
  <c r="BJ96" i="2"/>
  <c r="BI96" i="2"/>
  <c r="BH96" i="2"/>
  <c r="BG96" i="2"/>
  <c r="BJ95" i="2"/>
  <c r="BI95" i="2"/>
  <c r="BH95" i="2"/>
  <c r="BG95" i="2"/>
  <c r="BJ94" i="2"/>
  <c r="BI94" i="2"/>
  <c r="BH94" i="2"/>
  <c r="BG94" i="2"/>
  <c r="BJ93" i="2"/>
  <c r="BI93" i="2"/>
  <c r="BH93" i="2"/>
  <c r="BG93" i="2"/>
  <c r="BJ92" i="2"/>
  <c r="BI92" i="2"/>
  <c r="BH92" i="2"/>
  <c r="BG92" i="2"/>
  <c r="BJ91" i="2"/>
  <c r="BI91" i="2"/>
  <c r="BH91" i="2"/>
  <c r="BG91" i="2"/>
  <c r="BJ90" i="2"/>
  <c r="BI90" i="2"/>
  <c r="BH90" i="2"/>
  <c r="BG90" i="2"/>
  <c r="BJ89" i="2"/>
  <c r="BI89" i="2"/>
  <c r="BH89" i="2"/>
  <c r="BG89" i="2"/>
  <c r="BJ83" i="2"/>
  <c r="BI83" i="2"/>
  <c r="BH83" i="2"/>
  <c r="BG83" i="2"/>
  <c r="BJ82" i="2"/>
  <c r="BI82" i="2"/>
  <c r="BH82" i="2"/>
  <c r="BG82" i="2"/>
  <c r="BJ81" i="2"/>
  <c r="BI81" i="2"/>
  <c r="BH81" i="2"/>
  <c r="BG81" i="2"/>
  <c r="BJ80" i="2"/>
  <c r="BI80" i="2"/>
  <c r="BH80" i="2"/>
  <c r="BG80" i="2"/>
  <c r="BJ79" i="2"/>
  <c r="BI79" i="2"/>
  <c r="BH79" i="2"/>
  <c r="BG79" i="2"/>
  <c r="BJ78" i="2"/>
  <c r="BI78" i="2"/>
  <c r="BH78" i="2"/>
  <c r="BG78" i="2"/>
  <c r="BJ77" i="2"/>
  <c r="BI77" i="2"/>
  <c r="BH77" i="2"/>
  <c r="BG77" i="2"/>
  <c r="BJ76" i="2"/>
  <c r="BI76" i="2"/>
  <c r="BH76" i="2"/>
  <c r="BG76" i="2"/>
  <c r="BJ75" i="2"/>
  <c r="BI75" i="2"/>
  <c r="BH75" i="2"/>
  <c r="BG75" i="2"/>
  <c r="BJ69" i="2"/>
  <c r="BI69" i="2"/>
  <c r="BH69" i="2"/>
  <c r="BG69" i="2"/>
  <c r="BJ68" i="2"/>
  <c r="BI68" i="2"/>
  <c r="BH68" i="2"/>
  <c r="BG68" i="2"/>
  <c r="BJ67" i="2"/>
  <c r="BI67" i="2"/>
  <c r="BH67" i="2"/>
  <c r="BG67" i="2"/>
  <c r="BJ66" i="2"/>
  <c r="BI66" i="2"/>
  <c r="BH66" i="2"/>
  <c r="BG66" i="2"/>
  <c r="BJ65" i="2"/>
  <c r="BI65" i="2"/>
  <c r="BH65" i="2"/>
  <c r="BG65" i="2"/>
  <c r="BJ64" i="2"/>
  <c r="BI64" i="2"/>
  <c r="BH64" i="2"/>
  <c r="BG64" i="2"/>
  <c r="BJ63" i="2"/>
  <c r="BI63" i="2"/>
  <c r="BH63" i="2"/>
  <c r="BG63" i="2"/>
  <c r="BJ62" i="2"/>
  <c r="BI62" i="2"/>
  <c r="BH62" i="2"/>
  <c r="BG62" i="2"/>
  <c r="BJ61" i="2"/>
  <c r="BI61" i="2"/>
  <c r="BH61" i="2"/>
  <c r="BG61" i="2"/>
  <c r="BJ55" i="2"/>
  <c r="BI55" i="2"/>
  <c r="BH55" i="2"/>
  <c r="BG55" i="2"/>
  <c r="BJ54" i="2"/>
  <c r="BI54" i="2"/>
  <c r="BH54" i="2"/>
  <c r="BG54" i="2"/>
  <c r="BJ53" i="2"/>
  <c r="BI53" i="2"/>
  <c r="BH53" i="2"/>
  <c r="BG53" i="2"/>
  <c r="BJ52" i="2"/>
  <c r="BI52" i="2"/>
  <c r="BH52" i="2"/>
  <c r="BG52" i="2"/>
  <c r="BJ51" i="2"/>
  <c r="BI51" i="2"/>
  <c r="BH51" i="2"/>
  <c r="BG51" i="2"/>
  <c r="BJ50" i="2"/>
  <c r="BI50" i="2"/>
  <c r="BH50" i="2"/>
  <c r="BG50" i="2"/>
  <c r="BJ49" i="2"/>
  <c r="BI49" i="2"/>
  <c r="BH49" i="2"/>
  <c r="BG49" i="2"/>
  <c r="BJ48" i="2"/>
  <c r="BI48" i="2"/>
  <c r="BH48" i="2"/>
  <c r="BG48" i="2"/>
  <c r="BJ47" i="2"/>
  <c r="BI47" i="2"/>
  <c r="BH47" i="2"/>
  <c r="BG47" i="2"/>
  <c r="BJ41" i="2"/>
  <c r="BI41" i="2"/>
  <c r="BH41" i="2"/>
  <c r="BG41" i="2"/>
  <c r="BJ40" i="2"/>
  <c r="BI40" i="2"/>
  <c r="BH40" i="2"/>
  <c r="BG40" i="2"/>
  <c r="BJ39" i="2"/>
  <c r="BI39" i="2"/>
  <c r="BH39" i="2"/>
  <c r="BG39" i="2"/>
  <c r="BJ38" i="2"/>
  <c r="BI38" i="2"/>
  <c r="BH38" i="2"/>
  <c r="BG38" i="2"/>
  <c r="BJ37" i="2"/>
  <c r="BI37" i="2"/>
  <c r="BH37" i="2"/>
  <c r="BG37" i="2"/>
  <c r="BJ36" i="2"/>
  <c r="BI36" i="2"/>
  <c r="BH36" i="2"/>
  <c r="BG36" i="2"/>
  <c r="BJ35" i="2"/>
  <c r="BI35" i="2"/>
  <c r="BH35" i="2"/>
  <c r="BG35" i="2"/>
  <c r="BJ34" i="2"/>
  <c r="BI34" i="2"/>
  <c r="BH34" i="2"/>
  <c r="BG34" i="2"/>
  <c r="BJ33" i="2"/>
  <c r="BI33" i="2"/>
  <c r="BH33" i="2"/>
  <c r="BG33" i="2"/>
  <c r="BJ27" i="2"/>
  <c r="BI27" i="2"/>
  <c r="BH27" i="2"/>
  <c r="BG27" i="2"/>
  <c r="BJ26" i="2"/>
  <c r="BI26" i="2"/>
  <c r="BH26" i="2"/>
  <c r="BG26" i="2"/>
  <c r="BJ25" i="2"/>
  <c r="BI25" i="2"/>
  <c r="BH25" i="2"/>
  <c r="BG25" i="2"/>
  <c r="BJ24" i="2"/>
  <c r="BI24" i="2"/>
  <c r="BH24" i="2"/>
  <c r="BG24" i="2"/>
  <c r="BJ23" i="2"/>
  <c r="BI23" i="2"/>
  <c r="BH23" i="2"/>
  <c r="BG23" i="2"/>
  <c r="BJ22" i="2"/>
  <c r="BI22" i="2"/>
  <c r="BH22" i="2"/>
  <c r="BG22" i="2"/>
  <c r="BJ21" i="2"/>
  <c r="BI21" i="2"/>
  <c r="BH21" i="2"/>
  <c r="BG21" i="2"/>
  <c r="BJ20" i="2"/>
  <c r="BI20" i="2"/>
  <c r="BH20" i="2"/>
  <c r="BG20" i="2"/>
  <c r="BJ19" i="2"/>
  <c r="BI19" i="2"/>
  <c r="BH19" i="2"/>
  <c r="BG19" i="2"/>
  <c r="BJ13" i="2"/>
  <c r="BI13" i="2"/>
  <c r="BH13" i="2"/>
  <c r="BG13" i="2"/>
  <c r="BJ12" i="2"/>
  <c r="BI12" i="2"/>
  <c r="BH12" i="2"/>
  <c r="BG12" i="2"/>
  <c r="BJ11" i="2"/>
  <c r="BI11" i="2"/>
  <c r="BH11" i="2"/>
  <c r="BG11" i="2"/>
  <c r="BJ10" i="2"/>
  <c r="BI10" i="2"/>
  <c r="BH10" i="2"/>
  <c r="BG10" i="2"/>
  <c r="BJ9" i="2"/>
  <c r="BI9" i="2"/>
  <c r="BH9" i="2"/>
  <c r="BG9" i="2"/>
  <c r="BJ8" i="2"/>
  <c r="BI8" i="2"/>
  <c r="BH8" i="2"/>
  <c r="BG8" i="2"/>
  <c r="BJ7" i="2"/>
  <c r="BI7" i="2"/>
  <c r="BH7" i="2"/>
  <c r="BG7" i="2"/>
  <c r="BJ6" i="2"/>
  <c r="BI6" i="2"/>
  <c r="BH6" i="2"/>
  <c r="BG6" i="2"/>
  <c r="BJ5" i="2"/>
  <c r="BI5" i="2"/>
  <c r="BH5" i="2"/>
  <c r="BG5" i="2"/>
  <c r="AT97" i="2"/>
  <c r="AS97" i="2"/>
  <c r="AR97" i="2"/>
  <c r="AQ97" i="2"/>
  <c r="AT96" i="2"/>
  <c r="AS96" i="2"/>
  <c r="AR96" i="2"/>
  <c r="AQ96" i="2"/>
  <c r="AT95" i="2"/>
  <c r="AS95" i="2"/>
  <c r="AR95" i="2"/>
  <c r="AQ95" i="2"/>
  <c r="AT94" i="2"/>
  <c r="AS94" i="2"/>
  <c r="AR94" i="2"/>
  <c r="AQ94" i="2"/>
  <c r="AT93" i="2"/>
  <c r="AS93" i="2"/>
  <c r="AR93" i="2"/>
  <c r="AQ93" i="2"/>
  <c r="AT92" i="2"/>
  <c r="AS92" i="2"/>
  <c r="AR92" i="2"/>
  <c r="AQ92" i="2"/>
  <c r="AT91" i="2"/>
  <c r="AS91" i="2"/>
  <c r="AR91" i="2"/>
  <c r="AQ91" i="2"/>
  <c r="AT90" i="2"/>
  <c r="AS90" i="2"/>
  <c r="AR90" i="2"/>
  <c r="AQ90" i="2"/>
  <c r="AT89" i="2"/>
  <c r="AS89" i="2"/>
  <c r="AR89" i="2"/>
  <c r="AQ89" i="2"/>
  <c r="AT83" i="2"/>
  <c r="AS83" i="2"/>
  <c r="AR83" i="2"/>
  <c r="AQ83" i="2"/>
  <c r="AT82" i="2"/>
  <c r="AS82" i="2"/>
  <c r="AR82" i="2"/>
  <c r="AQ82" i="2"/>
  <c r="AT81" i="2"/>
  <c r="AS81" i="2"/>
  <c r="AR81" i="2"/>
  <c r="AQ81" i="2"/>
  <c r="AT80" i="2"/>
  <c r="AS80" i="2"/>
  <c r="AR80" i="2"/>
  <c r="AQ80" i="2"/>
  <c r="AT79" i="2"/>
  <c r="AS79" i="2"/>
  <c r="AR79" i="2"/>
  <c r="AQ79" i="2"/>
  <c r="AT78" i="2"/>
  <c r="AS78" i="2"/>
  <c r="AR78" i="2"/>
  <c r="AQ78" i="2"/>
  <c r="AT77" i="2"/>
  <c r="AS77" i="2"/>
  <c r="AR77" i="2"/>
  <c r="AQ77" i="2"/>
  <c r="AT76" i="2"/>
  <c r="AS76" i="2"/>
  <c r="AR76" i="2"/>
  <c r="AQ76" i="2"/>
  <c r="AT75" i="2"/>
  <c r="AS75" i="2"/>
  <c r="AR75" i="2"/>
  <c r="AQ75" i="2"/>
  <c r="AT69" i="2"/>
  <c r="AS69" i="2"/>
  <c r="AR69" i="2"/>
  <c r="AQ69" i="2"/>
  <c r="AT68" i="2"/>
  <c r="AS68" i="2"/>
  <c r="AR68" i="2"/>
  <c r="AQ68" i="2"/>
  <c r="AT67" i="2"/>
  <c r="AS67" i="2"/>
  <c r="AR67" i="2"/>
  <c r="AQ67" i="2"/>
  <c r="AT66" i="2"/>
  <c r="AS66" i="2"/>
  <c r="AR66" i="2"/>
  <c r="AQ66" i="2"/>
  <c r="AT65" i="2"/>
  <c r="AS65" i="2"/>
  <c r="AR65" i="2"/>
  <c r="AQ65" i="2"/>
  <c r="AT64" i="2"/>
  <c r="AS64" i="2"/>
  <c r="AR64" i="2"/>
  <c r="AQ64" i="2"/>
  <c r="AT63" i="2"/>
  <c r="AS63" i="2"/>
  <c r="AR63" i="2"/>
  <c r="AQ63" i="2"/>
  <c r="AT62" i="2"/>
  <c r="AS62" i="2"/>
  <c r="AR62" i="2"/>
  <c r="AQ62" i="2"/>
  <c r="AT61" i="2"/>
  <c r="AS61" i="2"/>
  <c r="AR61" i="2"/>
  <c r="AQ61" i="2"/>
  <c r="AT55" i="2"/>
  <c r="AS55" i="2"/>
  <c r="AR55" i="2"/>
  <c r="AQ55" i="2"/>
  <c r="AT54" i="2"/>
  <c r="AS54" i="2"/>
  <c r="AR54" i="2"/>
  <c r="AQ54" i="2"/>
  <c r="AT53" i="2"/>
  <c r="AS53" i="2"/>
  <c r="AR53" i="2"/>
  <c r="AQ53" i="2"/>
  <c r="AT52" i="2"/>
  <c r="AS52" i="2"/>
  <c r="AR52" i="2"/>
  <c r="AQ52" i="2"/>
  <c r="AT51" i="2"/>
  <c r="AS51" i="2"/>
  <c r="AR51" i="2"/>
  <c r="AQ51" i="2"/>
  <c r="AT50" i="2"/>
  <c r="AS50" i="2"/>
  <c r="AR50" i="2"/>
  <c r="AQ50" i="2"/>
  <c r="AT49" i="2"/>
  <c r="AS49" i="2"/>
  <c r="AR49" i="2"/>
  <c r="AQ49" i="2"/>
  <c r="AT48" i="2"/>
  <c r="AS48" i="2"/>
  <c r="AR48" i="2"/>
  <c r="AQ48" i="2"/>
  <c r="AT47" i="2"/>
  <c r="AT56" i="2" s="1"/>
  <c r="AS47" i="2"/>
  <c r="AR47" i="2"/>
  <c r="AQ47" i="2"/>
  <c r="AT41" i="2"/>
  <c r="AS41" i="2"/>
  <c r="AR41" i="2"/>
  <c r="AQ41" i="2"/>
  <c r="AT40" i="2"/>
  <c r="AS40" i="2"/>
  <c r="AR40" i="2"/>
  <c r="AQ40" i="2"/>
  <c r="AT39" i="2"/>
  <c r="AS39" i="2"/>
  <c r="AR39" i="2"/>
  <c r="AQ39" i="2"/>
  <c r="AT38" i="2"/>
  <c r="AS38" i="2"/>
  <c r="AR38" i="2"/>
  <c r="AQ38" i="2"/>
  <c r="AT37" i="2"/>
  <c r="AS37" i="2"/>
  <c r="AR37" i="2"/>
  <c r="AQ37" i="2"/>
  <c r="AT36" i="2"/>
  <c r="AS36" i="2"/>
  <c r="AR36" i="2"/>
  <c r="AQ36" i="2"/>
  <c r="AT35" i="2"/>
  <c r="AS35" i="2"/>
  <c r="AR35" i="2"/>
  <c r="AQ35" i="2"/>
  <c r="AT34" i="2"/>
  <c r="AS34" i="2"/>
  <c r="AR34" i="2"/>
  <c r="AQ34" i="2"/>
  <c r="AT33" i="2"/>
  <c r="AS33" i="2"/>
  <c r="AR33" i="2"/>
  <c r="AQ33" i="2"/>
  <c r="AT27" i="2"/>
  <c r="AS27" i="2"/>
  <c r="AR27" i="2"/>
  <c r="AQ27" i="2"/>
  <c r="AT26" i="2"/>
  <c r="AS26" i="2"/>
  <c r="AR26" i="2"/>
  <c r="AQ26" i="2"/>
  <c r="AT25" i="2"/>
  <c r="AS25" i="2"/>
  <c r="AR25" i="2"/>
  <c r="AQ25" i="2"/>
  <c r="AT24" i="2"/>
  <c r="AS24" i="2"/>
  <c r="AR24" i="2"/>
  <c r="AQ24" i="2"/>
  <c r="AT23" i="2"/>
  <c r="AS23" i="2"/>
  <c r="AR23" i="2"/>
  <c r="AQ23" i="2"/>
  <c r="AT22" i="2"/>
  <c r="AS22" i="2"/>
  <c r="AR22" i="2"/>
  <c r="AQ22" i="2"/>
  <c r="AT21" i="2"/>
  <c r="AS21" i="2"/>
  <c r="AR21" i="2"/>
  <c r="AQ21" i="2"/>
  <c r="AT20" i="2"/>
  <c r="AS20" i="2"/>
  <c r="AR20" i="2"/>
  <c r="AQ20" i="2"/>
  <c r="AT19" i="2"/>
  <c r="AS19" i="2"/>
  <c r="AR19" i="2"/>
  <c r="AQ19" i="2"/>
  <c r="AT13" i="2"/>
  <c r="AS13" i="2"/>
  <c r="AR13" i="2"/>
  <c r="AQ13" i="2"/>
  <c r="AT12" i="2"/>
  <c r="AS12" i="2"/>
  <c r="AR12" i="2"/>
  <c r="AQ12" i="2"/>
  <c r="AT11" i="2"/>
  <c r="AS11" i="2"/>
  <c r="AR11" i="2"/>
  <c r="AQ11" i="2"/>
  <c r="AT10" i="2"/>
  <c r="AS10" i="2"/>
  <c r="AR10" i="2"/>
  <c r="AQ10" i="2"/>
  <c r="AT9" i="2"/>
  <c r="AS9" i="2"/>
  <c r="AR9" i="2"/>
  <c r="AQ9" i="2"/>
  <c r="AT8" i="2"/>
  <c r="AS8" i="2"/>
  <c r="AR8" i="2"/>
  <c r="AQ8" i="2"/>
  <c r="AT7" i="2"/>
  <c r="AS7" i="2"/>
  <c r="AR7" i="2"/>
  <c r="AQ7" i="2"/>
  <c r="AT6" i="2"/>
  <c r="AS6" i="2"/>
  <c r="AR6" i="2"/>
  <c r="AQ6" i="2"/>
  <c r="AT5" i="2"/>
  <c r="AS5" i="2"/>
  <c r="AR5" i="2"/>
  <c r="AQ5" i="2"/>
  <c r="AD97" i="2"/>
  <c r="AC97" i="2"/>
  <c r="AB97" i="2"/>
  <c r="AA97" i="2"/>
  <c r="AD96" i="2"/>
  <c r="AC96" i="2"/>
  <c r="AB96" i="2"/>
  <c r="AA96" i="2"/>
  <c r="AD95" i="2"/>
  <c r="AC95" i="2"/>
  <c r="AB95" i="2"/>
  <c r="AA95" i="2"/>
  <c r="AD94" i="2"/>
  <c r="AC94" i="2"/>
  <c r="AB94" i="2"/>
  <c r="AA94" i="2"/>
  <c r="AD93" i="2"/>
  <c r="AC93" i="2"/>
  <c r="AB93" i="2"/>
  <c r="AA93" i="2"/>
  <c r="AD92" i="2"/>
  <c r="AC92" i="2"/>
  <c r="AB92" i="2"/>
  <c r="AA92" i="2"/>
  <c r="AD91" i="2"/>
  <c r="AC91" i="2"/>
  <c r="AB91" i="2"/>
  <c r="AA91" i="2"/>
  <c r="AD90" i="2"/>
  <c r="AC90" i="2"/>
  <c r="AB90" i="2"/>
  <c r="AA90" i="2"/>
  <c r="AD89" i="2"/>
  <c r="AD98" i="2" s="1"/>
  <c r="AC89" i="2"/>
  <c r="AB89" i="2"/>
  <c r="AA89" i="2"/>
  <c r="AD83" i="2"/>
  <c r="AC83" i="2"/>
  <c r="AB83" i="2"/>
  <c r="AA83" i="2"/>
  <c r="AD82" i="2"/>
  <c r="AC82" i="2"/>
  <c r="AB82" i="2"/>
  <c r="AA82" i="2"/>
  <c r="AD81" i="2"/>
  <c r="AC81" i="2"/>
  <c r="AB81" i="2"/>
  <c r="AA81" i="2"/>
  <c r="AD80" i="2"/>
  <c r="AC80" i="2"/>
  <c r="AB80" i="2"/>
  <c r="AA80" i="2"/>
  <c r="AD79" i="2"/>
  <c r="AC79" i="2"/>
  <c r="AB79" i="2"/>
  <c r="AA79" i="2"/>
  <c r="AD78" i="2"/>
  <c r="AC78" i="2"/>
  <c r="AB78" i="2"/>
  <c r="AA78" i="2"/>
  <c r="AD77" i="2"/>
  <c r="AC77" i="2"/>
  <c r="AB77" i="2"/>
  <c r="AA77" i="2"/>
  <c r="AD76" i="2"/>
  <c r="AC76" i="2"/>
  <c r="AB76" i="2"/>
  <c r="AA76" i="2"/>
  <c r="AD75" i="2"/>
  <c r="AC75" i="2"/>
  <c r="AB75" i="2"/>
  <c r="AA75" i="2"/>
  <c r="AD69" i="2"/>
  <c r="AC69" i="2"/>
  <c r="AB69" i="2"/>
  <c r="AA69" i="2"/>
  <c r="AD68" i="2"/>
  <c r="AC68" i="2"/>
  <c r="AB68" i="2"/>
  <c r="AA68" i="2"/>
  <c r="AD67" i="2"/>
  <c r="AC67" i="2"/>
  <c r="AB67" i="2"/>
  <c r="AA67" i="2"/>
  <c r="AD66" i="2"/>
  <c r="AC66" i="2"/>
  <c r="AB66" i="2"/>
  <c r="AA66" i="2"/>
  <c r="AD65" i="2"/>
  <c r="AC65" i="2"/>
  <c r="AB65" i="2"/>
  <c r="AA65" i="2"/>
  <c r="AD64" i="2"/>
  <c r="AC64" i="2"/>
  <c r="AB64" i="2"/>
  <c r="AA64" i="2"/>
  <c r="AD63" i="2"/>
  <c r="AC63" i="2"/>
  <c r="AB63" i="2"/>
  <c r="AA63" i="2"/>
  <c r="AD62" i="2"/>
  <c r="AC62" i="2"/>
  <c r="AB62" i="2"/>
  <c r="AA62" i="2"/>
  <c r="AD61" i="2"/>
  <c r="AC61" i="2"/>
  <c r="AB61" i="2"/>
  <c r="AA61" i="2"/>
  <c r="AD55" i="2"/>
  <c r="AC55" i="2"/>
  <c r="AB55" i="2"/>
  <c r="AA55" i="2"/>
  <c r="AD54" i="2"/>
  <c r="AC54" i="2"/>
  <c r="AB54" i="2"/>
  <c r="AA54" i="2"/>
  <c r="AD53" i="2"/>
  <c r="AC53" i="2"/>
  <c r="AB53" i="2"/>
  <c r="AA53" i="2"/>
  <c r="AD52" i="2"/>
  <c r="AC52" i="2"/>
  <c r="AB52" i="2"/>
  <c r="AA52" i="2"/>
  <c r="AD51" i="2"/>
  <c r="AC51" i="2"/>
  <c r="AB51" i="2"/>
  <c r="AA51" i="2"/>
  <c r="AD50" i="2"/>
  <c r="AC50" i="2"/>
  <c r="AB50" i="2"/>
  <c r="AA50" i="2"/>
  <c r="AD49" i="2"/>
  <c r="AC49" i="2"/>
  <c r="AB49" i="2"/>
  <c r="AA49" i="2"/>
  <c r="AD48" i="2"/>
  <c r="AC48" i="2"/>
  <c r="AB48" i="2"/>
  <c r="AA48" i="2"/>
  <c r="AD47" i="2"/>
  <c r="AC47" i="2"/>
  <c r="AB47" i="2"/>
  <c r="AA47" i="2"/>
  <c r="AD41" i="2"/>
  <c r="AC41" i="2"/>
  <c r="AB41" i="2"/>
  <c r="AA41" i="2"/>
  <c r="AD40" i="2"/>
  <c r="AC40" i="2"/>
  <c r="AB40" i="2"/>
  <c r="AA40" i="2"/>
  <c r="AD39" i="2"/>
  <c r="AC39" i="2"/>
  <c r="AB39" i="2"/>
  <c r="AA39" i="2"/>
  <c r="AD38" i="2"/>
  <c r="AC38" i="2"/>
  <c r="AB38" i="2"/>
  <c r="AA38" i="2"/>
  <c r="AD37" i="2"/>
  <c r="AC37" i="2"/>
  <c r="AB37" i="2"/>
  <c r="AA37" i="2"/>
  <c r="AD36" i="2"/>
  <c r="AC36" i="2"/>
  <c r="AB36" i="2"/>
  <c r="AA36" i="2"/>
  <c r="AD35" i="2"/>
  <c r="AC35" i="2"/>
  <c r="AB35" i="2"/>
  <c r="AA35" i="2"/>
  <c r="AD34" i="2"/>
  <c r="AC34" i="2"/>
  <c r="AB34" i="2"/>
  <c r="AA34" i="2"/>
  <c r="AD33" i="2"/>
  <c r="AD42" i="2" s="1"/>
  <c r="AC33" i="2"/>
  <c r="AB33" i="2"/>
  <c r="AB42" i="2" s="1"/>
  <c r="AA33" i="2"/>
  <c r="AD27" i="2"/>
  <c r="AC27" i="2"/>
  <c r="AB27" i="2"/>
  <c r="AA27" i="2"/>
  <c r="AD26" i="2"/>
  <c r="AC26" i="2"/>
  <c r="AB26" i="2"/>
  <c r="AA26" i="2"/>
  <c r="AD25" i="2"/>
  <c r="AC25" i="2"/>
  <c r="AB25" i="2"/>
  <c r="AA25" i="2"/>
  <c r="AD24" i="2"/>
  <c r="AC24" i="2"/>
  <c r="AB24" i="2"/>
  <c r="AA24" i="2"/>
  <c r="AD23" i="2"/>
  <c r="AC23" i="2"/>
  <c r="AB23" i="2"/>
  <c r="AA23" i="2"/>
  <c r="AD22" i="2"/>
  <c r="AC22" i="2"/>
  <c r="AB22" i="2"/>
  <c r="AA22" i="2"/>
  <c r="AD21" i="2"/>
  <c r="AC21" i="2"/>
  <c r="AB21" i="2"/>
  <c r="AA21" i="2"/>
  <c r="AD20" i="2"/>
  <c r="AC20" i="2"/>
  <c r="AB20" i="2"/>
  <c r="AA20" i="2"/>
  <c r="AD19" i="2"/>
  <c r="AC19" i="2"/>
  <c r="AB19" i="2"/>
  <c r="AA19" i="2"/>
  <c r="AD13" i="2"/>
  <c r="AC13" i="2"/>
  <c r="AB13" i="2"/>
  <c r="AA13" i="2"/>
  <c r="AD12" i="2"/>
  <c r="AC12" i="2"/>
  <c r="AB12" i="2"/>
  <c r="AA12" i="2"/>
  <c r="AD11" i="2"/>
  <c r="AC11" i="2"/>
  <c r="AB11" i="2"/>
  <c r="AA11" i="2"/>
  <c r="AD10" i="2"/>
  <c r="AC10" i="2"/>
  <c r="AB10" i="2"/>
  <c r="AA10" i="2"/>
  <c r="AD9" i="2"/>
  <c r="AC9" i="2"/>
  <c r="AB9" i="2"/>
  <c r="AA9" i="2"/>
  <c r="AD8" i="2"/>
  <c r="AC8" i="2"/>
  <c r="AB8" i="2"/>
  <c r="AA8" i="2"/>
  <c r="AD7" i="2"/>
  <c r="AC7" i="2"/>
  <c r="AB7" i="2"/>
  <c r="AA7" i="2"/>
  <c r="AD6" i="2"/>
  <c r="AC6" i="2"/>
  <c r="AB6" i="2"/>
  <c r="AA6" i="2"/>
  <c r="AD5" i="2"/>
  <c r="AC5" i="2"/>
  <c r="AB5" i="2"/>
  <c r="AA5" i="2"/>
  <c r="N97" i="2"/>
  <c r="M97" i="2"/>
  <c r="L97" i="2"/>
  <c r="K97" i="2"/>
  <c r="N96" i="2"/>
  <c r="M96" i="2"/>
  <c r="L96" i="2"/>
  <c r="K96" i="2"/>
  <c r="N95" i="2"/>
  <c r="M95" i="2"/>
  <c r="L95" i="2"/>
  <c r="K95" i="2"/>
  <c r="N94" i="2"/>
  <c r="M94" i="2"/>
  <c r="L94" i="2"/>
  <c r="K94" i="2"/>
  <c r="N93" i="2"/>
  <c r="M93" i="2"/>
  <c r="L93" i="2"/>
  <c r="K93" i="2"/>
  <c r="N92" i="2"/>
  <c r="M92" i="2"/>
  <c r="L92" i="2"/>
  <c r="K92" i="2"/>
  <c r="N91" i="2"/>
  <c r="M91" i="2"/>
  <c r="L91" i="2"/>
  <c r="K91" i="2"/>
  <c r="N90" i="2"/>
  <c r="M90" i="2"/>
  <c r="L90" i="2"/>
  <c r="K90" i="2"/>
  <c r="N89" i="2"/>
  <c r="M89" i="2"/>
  <c r="L89" i="2"/>
  <c r="K89" i="2"/>
  <c r="N83" i="2"/>
  <c r="M83" i="2"/>
  <c r="L83" i="2"/>
  <c r="K83" i="2"/>
  <c r="N82" i="2"/>
  <c r="M82" i="2"/>
  <c r="L82" i="2"/>
  <c r="K82" i="2"/>
  <c r="N81" i="2"/>
  <c r="M81" i="2"/>
  <c r="L81" i="2"/>
  <c r="K81" i="2"/>
  <c r="N80" i="2"/>
  <c r="M80" i="2"/>
  <c r="L80" i="2"/>
  <c r="K80" i="2"/>
  <c r="N79" i="2"/>
  <c r="M79" i="2"/>
  <c r="L79" i="2"/>
  <c r="K79" i="2"/>
  <c r="N78" i="2"/>
  <c r="M78" i="2"/>
  <c r="L78" i="2"/>
  <c r="K78" i="2"/>
  <c r="N77" i="2"/>
  <c r="M77" i="2"/>
  <c r="L77" i="2"/>
  <c r="K77" i="2"/>
  <c r="N76" i="2"/>
  <c r="M76" i="2"/>
  <c r="L76" i="2"/>
  <c r="K76" i="2"/>
  <c r="N75" i="2"/>
  <c r="N84" i="2" s="1"/>
  <c r="M75" i="2"/>
  <c r="L75" i="2"/>
  <c r="L84" i="2" s="1"/>
  <c r="K75" i="2"/>
  <c r="N69" i="2"/>
  <c r="M69" i="2"/>
  <c r="L69" i="2"/>
  <c r="K69" i="2"/>
  <c r="N68" i="2"/>
  <c r="M68" i="2"/>
  <c r="L68" i="2"/>
  <c r="K68" i="2"/>
  <c r="N67" i="2"/>
  <c r="M67" i="2"/>
  <c r="L67" i="2"/>
  <c r="K67" i="2"/>
  <c r="N66" i="2"/>
  <c r="M66" i="2"/>
  <c r="L66" i="2"/>
  <c r="K66" i="2"/>
  <c r="N65" i="2"/>
  <c r="M65" i="2"/>
  <c r="L65" i="2"/>
  <c r="K65" i="2"/>
  <c r="N64" i="2"/>
  <c r="M64" i="2"/>
  <c r="L64" i="2"/>
  <c r="K64" i="2"/>
  <c r="N63" i="2"/>
  <c r="M63" i="2"/>
  <c r="L63" i="2"/>
  <c r="K63" i="2"/>
  <c r="N62" i="2"/>
  <c r="M62" i="2"/>
  <c r="L62" i="2"/>
  <c r="K62" i="2"/>
  <c r="N61" i="2"/>
  <c r="M61" i="2"/>
  <c r="L61" i="2"/>
  <c r="K61" i="2"/>
  <c r="N55" i="2"/>
  <c r="M55" i="2"/>
  <c r="L55" i="2"/>
  <c r="K55" i="2"/>
  <c r="N54" i="2"/>
  <c r="M54" i="2"/>
  <c r="L54" i="2"/>
  <c r="K54" i="2"/>
  <c r="N53" i="2"/>
  <c r="M53" i="2"/>
  <c r="L53" i="2"/>
  <c r="K53" i="2"/>
  <c r="N52" i="2"/>
  <c r="M52" i="2"/>
  <c r="L52" i="2"/>
  <c r="K52" i="2"/>
  <c r="N51" i="2"/>
  <c r="M51" i="2"/>
  <c r="L51" i="2"/>
  <c r="K51" i="2"/>
  <c r="N50" i="2"/>
  <c r="M50" i="2"/>
  <c r="L50" i="2"/>
  <c r="K50" i="2"/>
  <c r="N49" i="2"/>
  <c r="M49" i="2"/>
  <c r="L49" i="2"/>
  <c r="K49" i="2"/>
  <c r="N48" i="2"/>
  <c r="M48" i="2"/>
  <c r="L48" i="2"/>
  <c r="K48" i="2"/>
  <c r="N47" i="2"/>
  <c r="M47" i="2"/>
  <c r="L47" i="2"/>
  <c r="K47" i="2"/>
  <c r="N41" i="2"/>
  <c r="M41" i="2"/>
  <c r="L41" i="2"/>
  <c r="K41" i="2"/>
  <c r="N40" i="2"/>
  <c r="M40" i="2"/>
  <c r="L40" i="2"/>
  <c r="K40" i="2"/>
  <c r="N39" i="2"/>
  <c r="M39" i="2"/>
  <c r="L39" i="2"/>
  <c r="K39" i="2"/>
  <c r="N38" i="2"/>
  <c r="M38" i="2"/>
  <c r="L38" i="2"/>
  <c r="K38" i="2"/>
  <c r="N37" i="2"/>
  <c r="M37" i="2"/>
  <c r="L37" i="2"/>
  <c r="K37" i="2"/>
  <c r="N36" i="2"/>
  <c r="M36" i="2"/>
  <c r="L36" i="2"/>
  <c r="K36" i="2"/>
  <c r="N35" i="2"/>
  <c r="M35" i="2"/>
  <c r="L35" i="2"/>
  <c r="K35" i="2"/>
  <c r="N34" i="2"/>
  <c r="M34" i="2"/>
  <c r="L34" i="2"/>
  <c r="K34" i="2"/>
  <c r="N33" i="2"/>
  <c r="M33" i="2"/>
  <c r="L33" i="2"/>
  <c r="K33" i="2"/>
  <c r="N27" i="2"/>
  <c r="M27" i="2"/>
  <c r="L27" i="2"/>
  <c r="K27" i="2"/>
  <c r="N26" i="2"/>
  <c r="M26" i="2"/>
  <c r="L26" i="2"/>
  <c r="K26" i="2"/>
  <c r="N25" i="2"/>
  <c r="M25" i="2"/>
  <c r="L25" i="2"/>
  <c r="K25" i="2"/>
  <c r="N24" i="2"/>
  <c r="M24" i="2"/>
  <c r="L24" i="2"/>
  <c r="K24" i="2"/>
  <c r="N23" i="2"/>
  <c r="M23" i="2"/>
  <c r="L23" i="2"/>
  <c r="K23" i="2"/>
  <c r="N22" i="2"/>
  <c r="M22" i="2"/>
  <c r="L22" i="2"/>
  <c r="K22" i="2"/>
  <c r="N21" i="2"/>
  <c r="M21" i="2"/>
  <c r="L21" i="2"/>
  <c r="K21" i="2"/>
  <c r="N20" i="2"/>
  <c r="M20" i="2"/>
  <c r="L20" i="2"/>
  <c r="K20" i="2"/>
  <c r="N19" i="2"/>
  <c r="M19" i="2"/>
  <c r="L19" i="2"/>
  <c r="K19" i="2"/>
  <c r="N13" i="2"/>
  <c r="M13" i="2"/>
  <c r="L13" i="2"/>
  <c r="K13" i="2"/>
  <c r="N12" i="2"/>
  <c r="M12" i="2"/>
  <c r="L12" i="2"/>
  <c r="K12" i="2"/>
  <c r="N11" i="2"/>
  <c r="M11" i="2"/>
  <c r="L11" i="2"/>
  <c r="K11" i="2"/>
  <c r="N10" i="2"/>
  <c r="M10" i="2"/>
  <c r="L10" i="2"/>
  <c r="K10" i="2"/>
  <c r="N9" i="2"/>
  <c r="M9" i="2"/>
  <c r="L9" i="2"/>
  <c r="K9" i="2"/>
  <c r="N8" i="2"/>
  <c r="M8" i="2"/>
  <c r="L8" i="2"/>
  <c r="K8" i="2"/>
  <c r="N7" i="2"/>
  <c r="M7" i="2"/>
  <c r="L7" i="2"/>
  <c r="K7" i="2"/>
  <c r="N6" i="2"/>
  <c r="M6" i="2"/>
  <c r="L6" i="2"/>
  <c r="K6" i="2"/>
  <c r="N5" i="2"/>
  <c r="M5" i="2"/>
  <c r="L5" i="2"/>
  <c r="K5" i="2"/>
  <c r="O104" i="1"/>
  <c r="O105" i="1"/>
  <c r="O106" i="1"/>
  <c r="O107" i="1"/>
  <c r="O108" i="1"/>
  <c r="O109" i="1"/>
  <c r="O103" i="1"/>
  <c r="AT97" i="1"/>
  <c r="AS97" i="1"/>
  <c r="AR97" i="1"/>
  <c r="AQ97" i="1"/>
  <c r="AT96" i="1"/>
  <c r="AS96" i="1"/>
  <c r="AR96" i="1"/>
  <c r="AQ96" i="1"/>
  <c r="AT95" i="1"/>
  <c r="AS95" i="1"/>
  <c r="AR95" i="1"/>
  <c r="AQ95" i="1"/>
  <c r="AT94" i="1"/>
  <c r="AS94" i="1"/>
  <c r="AR94" i="1"/>
  <c r="AQ94" i="1"/>
  <c r="AT93" i="1"/>
  <c r="AS93" i="1"/>
  <c r="AR93" i="1"/>
  <c r="AQ93" i="1"/>
  <c r="AT92" i="1"/>
  <c r="AS92" i="1"/>
  <c r="AR92" i="1"/>
  <c r="AQ92" i="1"/>
  <c r="AT91" i="1"/>
  <c r="AS91" i="1"/>
  <c r="AR91" i="1"/>
  <c r="AQ91" i="1"/>
  <c r="AT90" i="1"/>
  <c r="AS90" i="1"/>
  <c r="AR90" i="1"/>
  <c r="AQ90" i="1"/>
  <c r="AT89" i="1"/>
  <c r="AS89" i="1"/>
  <c r="AR89" i="1"/>
  <c r="AQ89" i="1"/>
  <c r="DF97" i="1"/>
  <c r="DE97" i="1"/>
  <c r="DD97" i="1"/>
  <c r="DC97" i="1"/>
  <c r="DF96" i="1"/>
  <c r="DE96" i="1"/>
  <c r="DD96" i="1"/>
  <c r="DC96" i="1"/>
  <c r="DF95" i="1"/>
  <c r="DE95" i="1"/>
  <c r="DD95" i="1"/>
  <c r="DC95" i="1"/>
  <c r="DF94" i="1"/>
  <c r="DE94" i="1"/>
  <c r="DD94" i="1"/>
  <c r="DC94" i="1"/>
  <c r="DF93" i="1"/>
  <c r="DE93" i="1"/>
  <c r="DD93" i="1"/>
  <c r="DC93" i="1"/>
  <c r="DF92" i="1"/>
  <c r="DE92" i="1"/>
  <c r="DD92" i="1"/>
  <c r="DC92" i="1"/>
  <c r="DF91" i="1"/>
  <c r="DE91" i="1"/>
  <c r="DD91" i="1"/>
  <c r="DC91" i="1"/>
  <c r="DF90" i="1"/>
  <c r="DE90" i="1"/>
  <c r="DD90" i="1"/>
  <c r="DC90" i="1"/>
  <c r="DF89" i="1"/>
  <c r="DE89" i="1"/>
  <c r="DD89" i="1"/>
  <c r="DC89" i="1"/>
  <c r="DF83" i="1"/>
  <c r="DE83" i="1"/>
  <c r="DD83" i="1"/>
  <c r="DC83" i="1"/>
  <c r="DF82" i="1"/>
  <c r="DE82" i="1"/>
  <c r="DD82" i="1"/>
  <c r="DC82" i="1"/>
  <c r="DF81" i="1"/>
  <c r="DE81" i="1"/>
  <c r="DD81" i="1"/>
  <c r="DC81" i="1"/>
  <c r="DF80" i="1"/>
  <c r="DE80" i="1"/>
  <c r="DD80" i="1"/>
  <c r="DC80" i="1"/>
  <c r="DF79" i="1"/>
  <c r="DE79" i="1"/>
  <c r="DD79" i="1"/>
  <c r="DC79" i="1"/>
  <c r="DF78" i="1"/>
  <c r="DE78" i="1"/>
  <c r="DD78" i="1"/>
  <c r="DC78" i="1"/>
  <c r="DF77" i="1"/>
  <c r="DE77" i="1"/>
  <c r="DD77" i="1"/>
  <c r="DC77" i="1"/>
  <c r="DF76" i="1"/>
  <c r="DE76" i="1"/>
  <c r="DD76" i="1"/>
  <c r="DC76" i="1"/>
  <c r="DF75" i="1"/>
  <c r="DE75" i="1"/>
  <c r="DD75" i="1"/>
  <c r="DC75" i="1"/>
  <c r="DF69" i="1"/>
  <c r="DE69" i="1"/>
  <c r="DD69" i="1"/>
  <c r="DC69" i="1"/>
  <c r="DF68" i="1"/>
  <c r="DE68" i="1"/>
  <c r="DD68" i="1"/>
  <c r="DC68" i="1"/>
  <c r="DF67" i="1"/>
  <c r="DE67" i="1"/>
  <c r="DD67" i="1"/>
  <c r="DC67" i="1"/>
  <c r="DF66" i="1"/>
  <c r="DE66" i="1"/>
  <c r="DD66" i="1"/>
  <c r="DC66" i="1"/>
  <c r="DF65" i="1"/>
  <c r="DE65" i="1"/>
  <c r="DD65" i="1"/>
  <c r="DC65" i="1"/>
  <c r="DF64" i="1"/>
  <c r="DE64" i="1"/>
  <c r="DD64" i="1"/>
  <c r="DC64" i="1"/>
  <c r="DF63" i="1"/>
  <c r="DE63" i="1"/>
  <c r="DD63" i="1"/>
  <c r="DC63" i="1"/>
  <c r="DF62" i="1"/>
  <c r="DE62" i="1"/>
  <c r="DD62" i="1"/>
  <c r="DC62" i="1"/>
  <c r="DF61" i="1"/>
  <c r="DE61" i="1"/>
  <c r="DD61" i="1"/>
  <c r="DC61" i="1"/>
  <c r="DF55" i="1"/>
  <c r="DE55" i="1"/>
  <c r="DD55" i="1"/>
  <c r="DC55" i="1"/>
  <c r="DF54" i="1"/>
  <c r="DE54" i="1"/>
  <c r="DD54" i="1"/>
  <c r="DC54" i="1"/>
  <c r="DF53" i="1"/>
  <c r="DE53" i="1"/>
  <c r="DD53" i="1"/>
  <c r="DC53" i="1"/>
  <c r="DF52" i="1"/>
  <c r="DE52" i="1"/>
  <c r="DD52" i="1"/>
  <c r="DC52" i="1"/>
  <c r="DF51" i="1"/>
  <c r="DE51" i="1"/>
  <c r="DD51" i="1"/>
  <c r="DC51" i="1"/>
  <c r="DF50" i="1"/>
  <c r="DE50" i="1"/>
  <c r="DD50" i="1"/>
  <c r="DC50" i="1"/>
  <c r="DF49" i="1"/>
  <c r="DE49" i="1"/>
  <c r="DD49" i="1"/>
  <c r="DC49" i="1"/>
  <c r="DF48" i="1"/>
  <c r="DE48" i="1"/>
  <c r="DD48" i="1"/>
  <c r="DC48" i="1"/>
  <c r="DF47" i="1"/>
  <c r="DE47" i="1"/>
  <c r="DD47" i="1"/>
  <c r="DC47" i="1"/>
  <c r="DF41" i="1"/>
  <c r="DE41" i="1"/>
  <c r="DD41" i="1"/>
  <c r="DC41" i="1"/>
  <c r="DF40" i="1"/>
  <c r="DE40" i="1"/>
  <c r="DD40" i="1"/>
  <c r="DC40" i="1"/>
  <c r="DF39" i="1"/>
  <c r="DE39" i="1"/>
  <c r="DD39" i="1"/>
  <c r="DC39" i="1"/>
  <c r="DF38" i="1"/>
  <c r="DE38" i="1"/>
  <c r="DD38" i="1"/>
  <c r="DC38" i="1"/>
  <c r="DF37" i="1"/>
  <c r="DE37" i="1"/>
  <c r="DD37" i="1"/>
  <c r="DC37" i="1"/>
  <c r="DF36" i="1"/>
  <c r="DE36" i="1"/>
  <c r="DD36" i="1"/>
  <c r="DC36" i="1"/>
  <c r="DF35" i="1"/>
  <c r="DE35" i="1"/>
  <c r="DD35" i="1"/>
  <c r="DC35" i="1"/>
  <c r="DF34" i="1"/>
  <c r="DE34" i="1"/>
  <c r="DD34" i="1"/>
  <c r="DC34" i="1"/>
  <c r="DF33" i="1"/>
  <c r="DE33" i="1"/>
  <c r="DD33" i="1"/>
  <c r="DC33" i="1"/>
  <c r="DF27" i="1"/>
  <c r="DE27" i="1"/>
  <c r="DD27" i="1"/>
  <c r="DC27" i="1"/>
  <c r="DF26" i="1"/>
  <c r="DE26" i="1"/>
  <c r="DD26" i="1"/>
  <c r="DC26" i="1"/>
  <c r="DF25" i="1"/>
  <c r="DE25" i="1"/>
  <c r="DD25" i="1"/>
  <c r="DC25" i="1"/>
  <c r="DF24" i="1"/>
  <c r="DE24" i="1"/>
  <c r="DD24" i="1"/>
  <c r="DC24" i="1"/>
  <c r="DF23" i="1"/>
  <c r="DE23" i="1"/>
  <c r="DD23" i="1"/>
  <c r="DC23" i="1"/>
  <c r="DF22" i="1"/>
  <c r="DE22" i="1"/>
  <c r="DD22" i="1"/>
  <c r="DC22" i="1"/>
  <c r="DF21" i="1"/>
  <c r="DE21" i="1"/>
  <c r="DD21" i="1"/>
  <c r="DC21" i="1"/>
  <c r="DF20" i="1"/>
  <c r="DE20" i="1"/>
  <c r="DD20" i="1"/>
  <c r="DC20" i="1"/>
  <c r="DF19" i="1"/>
  <c r="DE19" i="1"/>
  <c r="DD19" i="1"/>
  <c r="DC19" i="1"/>
  <c r="DF13" i="1"/>
  <c r="DE13" i="1"/>
  <c r="DD13" i="1"/>
  <c r="DC13" i="1"/>
  <c r="DF12" i="1"/>
  <c r="DE12" i="1"/>
  <c r="DD12" i="1"/>
  <c r="DC12" i="1"/>
  <c r="DF11" i="1"/>
  <c r="DE11" i="1"/>
  <c r="DD11" i="1"/>
  <c r="DC11" i="1"/>
  <c r="DF10" i="1"/>
  <c r="DE10" i="1"/>
  <c r="DD10" i="1"/>
  <c r="DC10" i="1"/>
  <c r="DF9" i="1"/>
  <c r="DE9" i="1"/>
  <c r="DD9" i="1"/>
  <c r="DC9" i="1"/>
  <c r="DF8" i="1"/>
  <c r="DE8" i="1"/>
  <c r="DD8" i="1"/>
  <c r="DC8" i="1"/>
  <c r="DF7" i="1"/>
  <c r="DE7" i="1"/>
  <c r="DD7" i="1"/>
  <c r="DC7" i="1"/>
  <c r="DF6" i="1"/>
  <c r="DE6" i="1"/>
  <c r="DD6" i="1"/>
  <c r="DC6" i="1"/>
  <c r="DF5" i="1"/>
  <c r="DE5" i="1"/>
  <c r="DD5" i="1"/>
  <c r="DC5" i="1"/>
  <c r="CP97" i="1"/>
  <c r="CO97" i="1"/>
  <c r="CN97" i="1"/>
  <c r="CM97" i="1"/>
  <c r="CP96" i="1"/>
  <c r="CO96" i="1"/>
  <c r="CN96" i="1"/>
  <c r="CM96" i="1"/>
  <c r="CP95" i="1"/>
  <c r="CO95" i="1"/>
  <c r="CN95" i="1"/>
  <c r="CM95" i="1"/>
  <c r="CP94" i="1"/>
  <c r="CO94" i="1"/>
  <c r="CN94" i="1"/>
  <c r="CM94" i="1"/>
  <c r="CP93" i="1"/>
  <c r="CO93" i="1"/>
  <c r="CN93" i="1"/>
  <c r="CM93" i="1"/>
  <c r="CP92" i="1"/>
  <c r="CO92" i="1"/>
  <c r="CN92" i="1"/>
  <c r="CM92" i="1"/>
  <c r="CP91" i="1"/>
  <c r="CO91" i="1"/>
  <c r="CN91" i="1"/>
  <c r="CM91" i="1"/>
  <c r="CP90" i="1"/>
  <c r="CO90" i="1"/>
  <c r="CN90" i="1"/>
  <c r="CM90" i="1"/>
  <c r="CP89" i="1"/>
  <c r="CO89" i="1"/>
  <c r="CN89" i="1"/>
  <c r="CM89" i="1"/>
  <c r="CP83" i="1"/>
  <c r="CO83" i="1"/>
  <c r="CN83" i="1"/>
  <c r="CM83" i="1"/>
  <c r="CP82" i="1"/>
  <c r="CO82" i="1"/>
  <c r="CN82" i="1"/>
  <c r="CM82" i="1"/>
  <c r="CP81" i="1"/>
  <c r="CO81" i="1"/>
  <c r="CN81" i="1"/>
  <c r="CM81" i="1"/>
  <c r="CP80" i="1"/>
  <c r="CO80" i="1"/>
  <c r="CN80" i="1"/>
  <c r="CM80" i="1"/>
  <c r="CP79" i="1"/>
  <c r="CO79" i="1"/>
  <c r="CN79" i="1"/>
  <c r="CM79" i="1"/>
  <c r="CP78" i="1"/>
  <c r="CO78" i="1"/>
  <c r="CN78" i="1"/>
  <c r="CM78" i="1"/>
  <c r="CP77" i="1"/>
  <c r="CO77" i="1"/>
  <c r="CN77" i="1"/>
  <c r="CM77" i="1"/>
  <c r="CP76" i="1"/>
  <c r="CO76" i="1"/>
  <c r="CN76" i="1"/>
  <c r="CM76" i="1"/>
  <c r="CP75" i="1"/>
  <c r="CO75" i="1"/>
  <c r="CN75" i="1"/>
  <c r="CM75" i="1"/>
  <c r="CP69" i="1"/>
  <c r="CO69" i="1"/>
  <c r="CN69" i="1"/>
  <c r="CM69" i="1"/>
  <c r="CP68" i="1"/>
  <c r="CO68" i="1"/>
  <c r="CN68" i="1"/>
  <c r="CM68" i="1"/>
  <c r="CP67" i="1"/>
  <c r="CO67" i="1"/>
  <c r="CN67" i="1"/>
  <c r="CM67" i="1"/>
  <c r="CP66" i="1"/>
  <c r="CO66" i="1"/>
  <c r="CN66" i="1"/>
  <c r="CM66" i="1"/>
  <c r="CP65" i="1"/>
  <c r="CO65" i="1"/>
  <c r="CN65" i="1"/>
  <c r="CM65" i="1"/>
  <c r="CP64" i="1"/>
  <c r="CO64" i="1"/>
  <c r="CN64" i="1"/>
  <c r="CM64" i="1"/>
  <c r="CP63" i="1"/>
  <c r="CO63" i="1"/>
  <c r="CN63" i="1"/>
  <c r="CM63" i="1"/>
  <c r="CP62" i="1"/>
  <c r="CO62" i="1"/>
  <c r="CN62" i="1"/>
  <c r="CM62" i="1"/>
  <c r="CP61" i="1"/>
  <c r="CO61" i="1"/>
  <c r="CN61" i="1"/>
  <c r="CM61" i="1"/>
  <c r="CP55" i="1"/>
  <c r="CO55" i="1"/>
  <c r="CN55" i="1"/>
  <c r="CM55" i="1"/>
  <c r="CP54" i="1"/>
  <c r="CO54" i="1"/>
  <c r="CN54" i="1"/>
  <c r="CM54" i="1"/>
  <c r="CP53" i="1"/>
  <c r="CO53" i="1"/>
  <c r="CN53" i="1"/>
  <c r="CM53" i="1"/>
  <c r="CP52" i="1"/>
  <c r="CO52" i="1"/>
  <c r="CN52" i="1"/>
  <c r="CM52" i="1"/>
  <c r="CP51" i="1"/>
  <c r="CO51" i="1"/>
  <c r="CN51" i="1"/>
  <c r="CM51" i="1"/>
  <c r="CP50" i="1"/>
  <c r="CO50" i="1"/>
  <c r="CN50" i="1"/>
  <c r="CM50" i="1"/>
  <c r="CP49" i="1"/>
  <c r="CO49" i="1"/>
  <c r="CN49" i="1"/>
  <c r="CM49" i="1"/>
  <c r="CP48" i="1"/>
  <c r="CO48" i="1"/>
  <c r="CN48" i="1"/>
  <c r="CM48" i="1"/>
  <c r="CP47" i="1"/>
  <c r="CO47" i="1"/>
  <c r="CN47" i="1"/>
  <c r="CM47" i="1"/>
  <c r="CP41" i="1"/>
  <c r="CO41" i="1"/>
  <c r="CN41" i="1"/>
  <c r="CM41" i="1"/>
  <c r="CP40" i="1"/>
  <c r="CO40" i="1"/>
  <c r="CN40" i="1"/>
  <c r="CM40" i="1"/>
  <c r="CP39" i="1"/>
  <c r="CO39" i="1"/>
  <c r="CN39" i="1"/>
  <c r="CM39" i="1"/>
  <c r="CP38" i="1"/>
  <c r="CO38" i="1"/>
  <c r="CN38" i="1"/>
  <c r="CM38" i="1"/>
  <c r="CP37" i="1"/>
  <c r="CO37" i="1"/>
  <c r="CN37" i="1"/>
  <c r="CM37" i="1"/>
  <c r="CP36" i="1"/>
  <c r="CO36" i="1"/>
  <c r="CN36" i="1"/>
  <c r="CM36" i="1"/>
  <c r="CP35" i="1"/>
  <c r="CO35" i="1"/>
  <c r="CN35" i="1"/>
  <c r="CM35" i="1"/>
  <c r="CP34" i="1"/>
  <c r="CO34" i="1"/>
  <c r="CN34" i="1"/>
  <c r="CM34" i="1"/>
  <c r="CP33" i="1"/>
  <c r="CO33" i="1"/>
  <c r="CN33" i="1"/>
  <c r="CM33" i="1"/>
  <c r="CP27" i="1"/>
  <c r="CO27" i="1"/>
  <c r="CN27" i="1"/>
  <c r="CM27" i="1"/>
  <c r="CP26" i="1"/>
  <c r="CO26" i="1"/>
  <c r="CN26" i="1"/>
  <c r="CM26" i="1"/>
  <c r="CP25" i="1"/>
  <c r="CO25" i="1"/>
  <c r="CN25" i="1"/>
  <c r="CM25" i="1"/>
  <c r="CP24" i="1"/>
  <c r="CO24" i="1"/>
  <c r="CN24" i="1"/>
  <c r="CM24" i="1"/>
  <c r="CP23" i="1"/>
  <c r="CO23" i="1"/>
  <c r="CN23" i="1"/>
  <c r="CM23" i="1"/>
  <c r="CP22" i="1"/>
  <c r="CO22" i="1"/>
  <c r="CN22" i="1"/>
  <c r="CM22" i="1"/>
  <c r="CP21" i="1"/>
  <c r="CO21" i="1"/>
  <c r="CN21" i="1"/>
  <c r="CM21" i="1"/>
  <c r="CP20" i="1"/>
  <c r="CO20" i="1"/>
  <c r="CN20" i="1"/>
  <c r="CM20" i="1"/>
  <c r="CP19" i="1"/>
  <c r="CO19" i="1"/>
  <c r="CN19" i="1"/>
  <c r="CM19" i="1"/>
  <c r="CP13" i="1"/>
  <c r="CO13" i="1"/>
  <c r="CN13" i="1"/>
  <c r="CM13" i="1"/>
  <c r="CP12" i="1"/>
  <c r="CO12" i="1"/>
  <c r="CN12" i="1"/>
  <c r="CM12" i="1"/>
  <c r="CP11" i="1"/>
  <c r="CO11" i="1"/>
  <c r="CN11" i="1"/>
  <c r="CM11" i="1"/>
  <c r="CP10" i="1"/>
  <c r="CO10" i="1"/>
  <c r="CN10" i="1"/>
  <c r="CM10" i="1"/>
  <c r="CP9" i="1"/>
  <c r="CO9" i="1"/>
  <c r="CN9" i="1"/>
  <c r="CM9" i="1"/>
  <c r="CP8" i="1"/>
  <c r="CO8" i="1"/>
  <c r="CN8" i="1"/>
  <c r="CM8" i="1"/>
  <c r="CP7" i="1"/>
  <c r="CO7" i="1"/>
  <c r="CN7" i="1"/>
  <c r="CM7" i="1"/>
  <c r="CP6" i="1"/>
  <c r="CO6" i="1"/>
  <c r="CN6" i="1"/>
  <c r="CM6" i="1"/>
  <c r="CP5" i="1"/>
  <c r="CO5" i="1"/>
  <c r="CN5" i="1"/>
  <c r="CM5" i="1"/>
  <c r="BZ97" i="1"/>
  <c r="BY97" i="1"/>
  <c r="BX97" i="1"/>
  <c r="BW97" i="1"/>
  <c r="BZ96" i="1"/>
  <c r="BY96" i="1"/>
  <c r="BX96" i="1"/>
  <c r="BW96" i="1"/>
  <c r="BZ95" i="1"/>
  <c r="BY95" i="1"/>
  <c r="BX95" i="1"/>
  <c r="BW95" i="1"/>
  <c r="BZ94" i="1"/>
  <c r="BY94" i="1"/>
  <c r="BX94" i="1"/>
  <c r="BW94" i="1"/>
  <c r="BZ93" i="1"/>
  <c r="BY93" i="1"/>
  <c r="BX93" i="1"/>
  <c r="BW93" i="1"/>
  <c r="BZ92" i="1"/>
  <c r="BY92" i="1"/>
  <c r="BX92" i="1"/>
  <c r="BW92" i="1"/>
  <c r="BZ91" i="1"/>
  <c r="BY91" i="1"/>
  <c r="BX91" i="1"/>
  <c r="BW91" i="1"/>
  <c r="BZ90" i="1"/>
  <c r="BY90" i="1"/>
  <c r="BX90" i="1"/>
  <c r="BW90" i="1"/>
  <c r="BZ89" i="1"/>
  <c r="BY89" i="1"/>
  <c r="BX89" i="1"/>
  <c r="BW89" i="1"/>
  <c r="BZ83" i="1"/>
  <c r="BY83" i="1"/>
  <c r="BX83" i="1"/>
  <c r="BW83" i="1"/>
  <c r="BZ82" i="1"/>
  <c r="BY82" i="1"/>
  <c r="BX82" i="1"/>
  <c r="BW82" i="1"/>
  <c r="BZ81" i="1"/>
  <c r="BY81" i="1"/>
  <c r="BX81" i="1"/>
  <c r="BW81" i="1"/>
  <c r="BZ80" i="1"/>
  <c r="BY80" i="1"/>
  <c r="BX80" i="1"/>
  <c r="BW80" i="1"/>
  <c r="BZ79" i="1"/>
  <c r="BY79" i="1"/>
  <c r="BX79" i="1"/>
  <c r="BW79" i="1"/>
  <c r="BZ78" i="1"/>
  <c r="BY78" i="1"/>
  <c r="BX78" i="1"/>
  <c r="BW78" i="1"/>
  <c r="BZ77" i="1"/>
  <c r="BY77" i="1"/>
  <c r="BX77" i="1"/>
  <c r="BW77" i="1"/>
  <c r="BZ76" i="1"/>
  <c r="BY76" i="1"/>
  <c r="BX76" i="1"/>
  <c r="BW76" i="1"/>
  <c r="BZ75" i="1"/>
  <c r="BY75" i="1"/>
  <c r="BX75" i="1"/>
  <c r="BW75" i="1"/>
  <c r="BZ69" i="1"/>
  <c r="BY69" i="1"/>
  <c r="BX69" i="1"/>
  <c r="BW69" i="1"/>
  <c r="BZ68" i="1"/>
  <c r="BY68" i="1"/>
  <c r="BX68" i="1"/>
  <c r="BW68" i="1"/>
  <c r="BZ67" i="1"/>
  <c r="BY67" i="1"/>
  <c r="BX67" i="1"/>
  <c r="BW67" i="1"/>
  <c r="BZ66" i="1"/>
  <c r="BY66" i="1"/>
  <c r="BX66" i="1"/>
  <c r="BW66" i="1"/>
  <c r="BZ65" i="1"/>
  <c r="BY65" i="1"/>
  <c r="BX65" i="1"/>
  <c r="BW65" i="1"/>
  <c r="BZ64" i="1"/>
  <c r="BY64" i="1"/>
  <c r="BX64" i="1"/>
  <c r="BW64" i="1"/>
  <c r="BZ63" i="1"/>
  <c r="BY63" i="1"/>
  <c r="BX63" i="1"/>
  <c r="BW63" i="1"/>
  <c r="BZ62" i="1"/>
  <c r="BY62" i="1"/>
  <c r="BX62" i="1"/>
  <c r="BW62" i="1"/>
  <c r="BZ61" i="1"/>
  <c r="BY61" i="1"/>
  <c r="BX61" i="1"/>
  <c r="BW61" i="1"/>
  <c r="BZ55" i="1"/>
  <c r="BY55" i="1"/>
  <c r="BX55" i="1"/>
  <c r="BW55" i="1"/>
  <c r="BZ54" i="1"/>
  <c r="BY54" i="1"/>
  <c r="BX54" i="1"/>
  <c r="BW54" i="1"/>
  <c r="BZ53" i="1"/>
  <c r="BY53" i="1"/>
  <c r="BX53" i="1"/>
  <c r="BW53" i="1"/>
  <c r="BZ52" i="1"/>
  <c r="BY52" i="1"/>
  <c r="BX52" i="1"/>
  <c r="BW52" i="1"/>
  <c r="BZ51" i="1"/>
  <c r="BY51" i="1"/>
  <c r="BX51" i="1"/>
  <c r="BW51" i="1"/>
  <c r="BZ50" i="1"/>
  <c r="BY50" i="1"/>
  <c r="BX50" i="1"/>
  <c r="BW50" i="1"/>
  <c r="BZ49" i="1"/>
  <c r="BY49" i="1"/>
  <c r="BX49" i="1"/>
  <c r="BW49" i="1"/>
  <c r="BZ48" i="1"/>
  <c r="BY48" i="1"/>
  <c r="BX48" i="1"/>
  <c r="BW48" i="1"/>
  <c r="BZ47" i="1"/>
  <c r="BY47" i="1"/>
  <c r="BX47" i="1"/>
  <c r="BW47" i="1"/>
  <c r="BZ41" i="1"/>
  <c r="BY41" i="1"/>
  <c r="BX41" i="1"/>
  <c r="BW41" i="1"/>
  <c r="BZ40" i="1"/>
  <c r="BY40" i="1"/>
  <c r="BX40" i="1"/>
  <c r="BW40" i="1"/>
  <c r="BZ39" i="1"/>
  <c r="BY39" i="1"/>
  <c r="BX39" i="1"/>
  <c r="BW39" i="1"/>
  <c r="BZ38" i="1"/>
  <c r="BY38" i="1"/>
  <c r="BX38" i="1"/>
  <c r="BW38" i="1"/>
  <c r="BZ37" i="1"/>
  <c r="BY37" i="1"/>
  <c r="BX37" i="1"/>
  <c r="BW37" i="1"/>
  <c r="BZ36" i="1"/>
  <c r="BY36" i="1"/>
  <c r="BX36" i="1"/>
  <c r="BW36" i="1"/>
  <c r="BZ35" i="1"/>
  <c r="BY35" i="1"/>
  <c r="BX35" i="1"/>
  <c r="BW35" i="1"/>
  <c r="BZ34" i="1"/>
  <c r="BY34" i="1"/>
  <c r="BX34" i="1"/>
  <c r="BW34" i="1"/>
  <c r="BZ33" i="1"/>
  <c r="BY33" i="1"/>
  <c r="BX33" i="1"/>
  <c r="BW33" i="1"/>
  <c r="BZ27" i="1"/>
  <c r="BY27" i="1"/>
  <c r="BX27" i="1"/>
  <c r="BW27" i="1"/>
  <c r="BZ26" i="1"/>
  <c r="BY26" i="1"/>
  <c r="BX26" i="1"/>
  <c r="BW26" i="1"/>
  <c r="BZ25" i="1"/>
  <c r="BY25" i="1"/>
  <c r="BX25" i="1"/>
  <c r="BW25" i="1"/>
  <c r="BZ24" i="1"/>
  <c r="BY24" i="1"/>
  <c r="BX24" i="1"/>
  <c r="BW24" i="1"/>
  <c r="BZ23" i="1"/>
  <c r="BY23" i="1"/>
  <c r="BX23" i="1"/>
  <c r="BW23" i="1"/>
  <c r="BZ22" i="1"/>
  <c r="BY22" i="1"/>
  <c r="BX22" i="1"/>
  <c r="BW22" i="1"/>
  <c r="BZ21" i="1"/>
  <c r="BY21" i="1"/>
  <c r="BX21" i="1"/>
  <c r="BW21" i="1"/>
  <c r="BZ20" i="1"/>
  <c r="BY20" i="1"/>
  <c r="BX20" i="1"/>
  <c r="BW20" i="1"/>
  <c r="BZ19" i="1"/>
  <c r="BY19" i="1"/>
  <c r="BX19" i="1"/>
  <c r="BW19" i="1"/>
  <c r="BZ13" i="1"/>
  <c r="BY13" i="1"/>
  <c r="BX13" i="1"/>
  <c r="BW13" i="1"/>
  <c r="BZ12" i="1"/>
  <c r="BY12" i="1"/>
  <c r="BX12" i="1"/>
  <c r="BW12" i="1"/>
  <c r="BZ11" i="1"/>
  <c r="BY11" i="1"/>
  <c r="BX11" i="1"/>
  <c r="BW11" i="1"/>
  <c r="BZ10" i="1"/>
  <c r="BY10" i="1"/>
  <c r="BX10" i="1"/>
  <c r="BW10" i="1"/>
  <c r="BZ9" i="1"/>
  <c r="BY9" i="1"/>
  <c r="BX9" i="1"/>
  <c r="BW9" i="1"/>
  <c r="BZ8" i="1"/>
  <c r="BY8" i="1"/>
  <c r="BX8" i="1"/>
  <c r="BW8" i="1"/>
  <c r="BZ7" i="1"/>
  <c r="BY7" i="1"/>
  <c r="BX7" i="1"/>
  <c r="BW7" i="1"/>
  <c r="BZ6" i="1"/>
  <c r="BY6" i="1"/>
  <c r="BX6" i="1"/>
  <c r="BW6" i="1"/>
  <c r="BZ5" i="1"/>
  <c r="BY5" i="1"/>
  <c r="BX5" i="1"/>
  <c r="BW5" i="1"/>
  <c r="BJ97" i="1"/>
  <c r="BI97" i="1"/>
  <c r="BH97" i="1"/>
  <c r="BG97" i="1"/>
  <c r="BJ96" i="1"/>
  <c r="BI96" i="1"/>
  <c r="BH96" i="1"/>
  <c r="BG96" i="1"/>
  <c r="BJ95" i="1"/>
  <c r="BI95" i="1"/>
  <c r="BH95" i="1"/>
  <c r="BG95" i="1"/>
  <c r="BJ94" i="1"/>
  <c r="BI94" i="1"/>
  <c r="BH94" i="1"/>
  <c r="BG94" i="1"/>
  <c r="BJ93" i="1"/>
  <c r="BI93" i="1"/>
  <c r="BH93" i="1"/>
  <c r="BG93" i="1"/>
  <c r="BJ92" i="1"/>
  <c r="BI92" i="1"/>
  <c r="BH92" i="1"/>
  <c r="BG92" i="1"/>
  <c r="BJ91" i="1"/>
  <c r="BI91" i="1"/>
  <c r="BH91" i="1"/>
  <c r="BG91" i="1"/>
  <c r="BJ90" i="1"/>
  <c r="BI90" i="1"/>
  <c r="BH90" i="1"/>
  <c r="BG90" i="1"/>
  <c r="BJ89" i="1"/>
  <c r="BI89" i="1"/>
  <c r="BH89" i="1"/>
  <c r="BG89" i="1"/>
  <c r="BJ83" i="1"/>
  <c r="BI83" i="1"/>
  <c r="BH83" i="1"/>
  <c r="BG83" i="1"/>
  <c r="BJ82" i="1"/>
  <c r="BI82" i="1"/>
  <c r="BH82" i="1"/>
  <c r="BG82" i="1"/>
  <c r="BJ81" i="1"/>
  <c r="BI81" i="1"/>
  <c r="BH81" i="1"/>
  <c r="BG81" i="1"/>
  <c r="BJ80" i="1"/>
  <c r="BI80" i="1"/>
  <c r="BH80" i="1"/>
  <c r="BG80" i="1"/>
  <c r="BJ79" i="1"/>
  <c r="BI79" i="1"/>
  <c r="BH79" i="1"/>
  <c r="BG79" i="1"/>
  <c r="BJ78" i="1"/>
  <c r="BI78" i="1"/>
  <c r="BH78" i="1"/>
  <c r="BG78" i="1"/>
  <c r="BJ77" i="1"/>
  <c r="BI77" i="1"/>
  <c r="BH77" i="1"/>
  <c r="BG77" i="1"/>
  <c r="BJ76" i="1"/>
  <c r="BI76" i="1"/>
  <c r="BH76" i="1"/>
  <c r="BG76" i="1"/>
  <c r="BJ75" i="1"/>
  <c r="BI75" i="1"/>
  <c r="BH75" i="1"/>
  <c r="BG75" i="1"/>
  <c r="BJ69" i="1"/>
  <c r="BI69" i="1"/>
  <c r="BH69" i="1"/>
  <c r="BG69" i="1"/>
  <c r="BJ68" i="1"/>
  <c r="BI68" i="1"/>
  <c r="BH68" i="1"/>
  <c r="BG68" i="1"/>
  <c r="BJ67" i="1"/>
  <c r="BI67" i="1"/>
  <c r="BH67" i="1"/>
  <c r="BG67" i="1"/>
  <c r="BJ66" i="1"/>
  <c r="BI66" i="1"/>
  <c r="BH66" i="1"/>
  <c r="BG66" i="1"/>
  <c r="BJ65" i="1"/>
  <c r="BI65" i="1"/>
  <c r="BH65" i="1"/>
  <c r="BG65" i="1"/>
  <c r="BJ64" i="1"/>
  <c r="BI64" i="1"/>
  <c r="BH64" i="1"/>
  <c r="BG64" i="1"/>
  <c r="BJ63" i="1"/>
  <c r="BI63" i="1"/>
  <c r="BH63" i="1"/>
  <c r="BG63" i="1"/>
  <c r="BJ62" i="1"/>
  <c r="BI62" i="1"/>
  <c r="BH62" i="1"/>
  <c r="BG62" i="1"/>
  <c r="BJ61" i="1"/>
  <c r="BI61" i="1"/>
  <c r="BH61" i="1"/>
  <c r="BG61" i="1"/>
  <c r="BJ55" i="1"/>
  <c r="BI55" i="1"/>
  <c r="BH55" i="1"/>
  <c r="BG55" i="1"/>
  <c r="BJ54" i="1"/>
  <c r="BI54" i="1"/>
  <c r="BH54" i="1"/>
  <c r="BG54" i="1"/>
  <c r="BJ53" i="1"/>
  <c r="BI53" i="1"/>
  <c r="BH53" i="1"/>
  <c r="BG53" i="1"/>
  <c r="BJ52" i="1"/>
  <c r="BI52" i="1"/>
  <c r="BH52" i="1"/>
  <c r="BG52" i="1"/>
  <c r="BJ51" i="1"/>
  <c r="BI51" i="1"/>
  <c r="BH51" i="1"/>
  <c r="BG51" i="1"/>
  <c r="BJ50" i="1"/>
  <c r="BI50" i="1"/>
  <c r="BH50" i="1"/>
  <c r="BG50" i="1"/>
  <c r="BJ49" i="1"/>
  <c r="BI49" i="1"/>
  <c r="BH49" i="1"/>
  <c r="BG49" i="1"/>
  <c r="BJ48" i="1"/>
  <c r="BI48" i="1"/>
  <c r="BH48" i="1"/>
  <c r="BG48" i="1"/>
  <c r="BJ47" i="1"/>
  <c r="BI47" i="1"/>
  <c r="BH47" i="1"/>
  <c r="BG47" i="1"/>
  <c r="BJ41" i="1"/>
  <c r="BI41" i="1"/>
  <c r="BH41" i="1"/>
  <c r="BG41" i="1"/>
  <c r="BJ40" i="1"/>
  <c r="BI40" i="1"/>
  <c r="BH40" i="1"/>
  <c r="BG40" i="1"/>
  <c r="BJ39" i="1"/>
  <c r="BI39" i="1"/>
  <c r="BH39" i="1"/>
  <c r="BG39" i="1"/>
  <c r="BJ38" i="1"/>
  <c r="BI38" i="1"/>
  <c r="BH38" i="1"/>
  <c r="BG38" i="1"/>
  <c r="BJ37" i="1"/>
  <c r="BI37" i="1"/>
  <c r="BH37" i="1"/>
  <c r="BG37" i="1"/>
  <c r="BJ36" i="1"/>
  <c r="BI36" i="1"/>
  <c r="BH36" i="1"/>
  <c r="BG36" i="1"/>
  <c r="BJ35" i="1"/>
  <c r="BI35" i="1"/>
  <c r="BH35" i="1"/>
  <c r="BG35" i="1"/>
  <c r="BJ34" i="1"/>
  <c r="BI34" i="1"/>
  <c r="BH34" i="1"/>
  <c r="BG34" i="1"/>
  <c r="BJ33" i="1"/>
  <c r="BI33" i="1"/>
  <c r="BH33" i="1"/>
  <c r="BG33" i="1"/>
  <c r="BJ27" i="1"/>
  <c r="BI27" i="1"/>
  <c r="BH27" i="1"/>
  <c r="BG27" i="1"/>
  <c r="BJ26" i="1"/>
  <c r="BI26" i="1"/>
  <c r="BH26" i="1"/>
  <c r="BG26" i="1"/>
  <c r="BJ25" i="1"/>
  <c r="BI25" i="1"/>
  <c r="BH25" i="1"/>
  <c r="BG25" i="1"/>
  <c r="BJ24" i="1"/>
  <c r="BI24" i="1"/>
  <c r="BH24" i="1"/>
  <c r="BG24" i="1"/>
  <c r="BJ23" i="1"/>
  <c r="BI23" i="1"/>
  <c r="BH23" i="1"/>
  <c r="BG23" i="1"/>
  <c r="BJ22" i="1"/>
  <c r="BI22" i="1"/>
  <c r="BH22" i="1"/>
  <c r="BG22" i="1"/>
  <c r="BJ21" i="1"/>
  <c r="BI21" i="1"/>
  <c r="BH21" i="1"/>
  <c r="BG21" i="1"/>
  <c r="BJ20" i="1"/>
  <c r="BI20" i="1"/>
  <c r="BH20" i="1"/>
  <c r="BG20" i="1"/>
  <c r="BJ19" i="1"/>
  <c r="BI19" i="1"/>
  <c r="BH19" i="1"/>
  <c r="BG19" i="1"/>
  <c r="BJ13" i="1"/>
  <c r="BI13" i="1"/>
  <c r="BH13" i="1"/>
  <c r="BG13" i="1"/>
  <c r="BJ12" i="1"/>
  <c r="BI12" i="1"/>
  <c r="BH12" i="1"/>
  <c r="BG12" i="1"/>
  <c r="BJ11" i="1"/>
  <c r="BI11" i="1"/>
  <c r="BH11" i="1"/>
  <c r="BG11" i="1"/>
  <c r="BJ10" i="1"/>
  <c r="BI10" i="1"/>
  <c r="BH10" i="1"/>
  <c r="BG10" i="1"/>
  <c r="BJ9" i="1"/>
  <c r="BI9" i="1"/>
  <c r="BH9" i="1"/>
  <c r="BG9" i="1"/>
  <c r="BJ8" i="1"/>
  <c r="BI8" i="1"/>
  <c r="BH8" i="1"/>
  <c r="BG8" i="1"/>
  <c r="BJ7" i="1"/>
  <c r="BI7" i="1"/>
  <c r="BH7" i="1"/>
  <c r="BG7" i="1"/>
  <c r="BJ6" i="1"/>
  <c r="BI6" i="1"/>
  <c r="BH6" i="1"/>
  <c r="BG6" i="1"/>
  <c r="BJ5" i="1"/>
  <c r="BI5" i="1"/>
  <c r="BH5" i="1"/>
  <c r="BG5" i="1"/>
  <c r="AT83" i="1"/>
  <c r="AS83" i="1"/>
  <c r="AR83" i="1"/>
  <c r="AQ83" i="1"/>
  <c r="AT82" i="1"/>
  <c r="AS82" i="1"/>
  <c r="AR82" i="1"/>
  <c r="AQ82" i="1"/>
  <c r="AT81" i="1"/>
  <c r="AS81" i="1"/>
  <c r="AR81" i="1"/>
  <c r="AQ81" i="1"/>
  <c r="AT80" i="1"/>
  <c r="AS80" i="1"/>
  <c r="AR80" i="1"/>
  <c r="AQ80" i="1"/>
  <c r="AT79" i="1"/>
  <c r="AS79" i="1"/>
  <c r="AR79" i="1"/>
  <c r="AQ79" i="1"/>
  <c r="AT78" i="1"/>
  <c r="AS78" i="1"/>
  <c r="AR78" i="1"/>
  <c r="AQ78" i="1"/>
  <c r="AT77" i="1"/>
  <c r="AS77" i="1"/>
  <c r="AR77" i="1"/>
  <c r="AQ77" i="1"/>
  <c r="AT76" i="1"/>
  <c r="AS76" i="1"/>
  <c r="AR76" i="1"/>
  <c r="AQ76" i="1"/>
  <c r="AT75" i="1"/>
  <c r="AS75" i="1"/>
  <c r="AR75" i="1"/>
  <c r="AQ75" i="1"/>
  <c r="AT69" i="1"/>
  <c r="AS69" i="1"/>
  <c r="AR69" i="1"/>
  <c r="AQ69" i="1"/>
  <c r="AT68" i="1"/>
  <c r="AS68" i="1"/>
  <c r="AR68" i="1"/>
  <c r="AQ68" i="1"/>
  <c r="AT67" i="1"/>
  <c r="AS67" i="1"/>
  <c r="AR67" i="1"/>
  <c r="AQ67" i="1"/>
  <c r="AT66" i="1"/>
  <c r="AS66" i="1"/>
  <c r="AR66" i="1"/>
  <c r="AQ66" i="1"/>
  <c r="AT65" i="1"/>
  <c r="AS65" i="1"/>
  <c r="AR65" i="1"/>
  <c r="AQ65" i="1"/>
  <c r="AT64" i="1"/>
  <c r="AS64" i="1"/>
  <c r="AR64" i="1"/>
  <c r="AQ64" i="1"/>
  <c r="AT63" i="1"/>
  <c r="AS63" i="1"/>
  <c r="AR63" i="1"/>
  <c r="AQ63" i="1"/>
  <c r="AT62" i="1"/>
  <c r="AS62" i="1"/>
  <c r="AR62" i="1"/>
  <c r="AQ62" i="1"/>
  <c r="AT61" i="1"/>
  <c r="AS61" i="1"/>
  <c r="AR61" i="1"/>
  <c r="AQ61" i="1"/>
  <c r="AT55" i="1"/>
  <c r="AS55" i="1"/>
  <c r="AR55" i="1"/>
  <c r="AQ55" i="1"/>
  <c r="AT54" i="1"/>
  <c r="AS54" i="1"/>
  <c r="AR54" i="1"/>
  <c r="AQ54" i="1"/>
  <c r="AT53" i="1"/>
  <c r="AS53" i="1"/>
  <c r="AR53" i="1"/>
  <c r="AQ53" i="1"/>
  <c r="AT52" i="1"/>
  <c r="AS52" i="1"/>
  <c r="AR52" i="1"/>
  <c r="AQ52" i="1"/>
  <c r="AT51" i="1"/>
  <c r="AS51" i="1"/>
  <c r="AR51" i="1"/>
  <c r="AQ51" i="1"/>
  <c r="AT50" i="1"/>
  <c r="AS50" i="1"/>
  <c r="AR50" i="1"/>
  <c r="AQ50" i="1"/>
  <c r="AT49" i="1"/>
  <c r="AS49" i="1"/>
  <c r="AR49" i="1"/>
  <c r="AQ49" i="1"/>
  <c r="AT48" i="1"/>
  <c r="AS48" i="1"/>
  <c r="AR48" i="1"/>
  <c r="AQ48" i="1"/>
  <c r="AT47" i="1"/>
  <c r="AS47" i="1"/>
  <c r="AR47" i="1"/>
  <c r="AQ47" i="1"/>
  <c r="AT41" i="1"/>
  <c r="AS41" i="1"/>
  <c r="AR41" i="1"/>
  <c r="AQ41" i="1"/>
  <c r="AT40" i="1"/>
  <c r="AS40" i="1"/>
  <c r="AR40" i="1"/>
  <c r="AQ40" i="1"/>
  <c r="AT39" i="1"/>
  <c r="AS39" i="1"/>
  <c r="AR39" i="1"/>
  <c r="AQ39" i="1"/>
  <c r="AT38" i="1"/>
  <c r="AS38" i="1"/>
  <c r="AR38" i="1"/>
  <c r="AQ38" i="1"/>
  <c r="AT37" i="1"/>
  <c r="AS37" i="1"/>
  <c r="AR37" i="1"/>
  <c r="AQ37" i="1"/>
  <c r="AT36" i="1"/>
  <c r="AS36" i="1"/>
  <c r="AR36" i="1"/>
  <c r="AQ36" i="1"/>
  <c r="AT35" i="1"/>
  <c r="AS35" i="1"/>
  <c r="AR35" i="1"/>
  <c r="AQ35" i="1"/>
  <c r="AT34" i="1"/>
  <c r="AS34" i="1"/>
  <c r="AR34" i="1"/>
  <c r="AQ34" i="1"/>
  <c r="AT33" i="1"/>
  <c r="AS33" i="1"/>
  <c r="AR33" i="1"/>
  <c r="AQ33" i="1"/>
  <c r="AT27" i="1"/>
  <c r="AS27" i="1"/>
  <c r="AR27" i="1"/>
  <c r="AQ27" i="1"/>
  <c r="AT26" i="1"/>
  <c r="AS26" i="1"/>
  <c r="AR26" i="1"/>
  <c r="AQ26" i="1"/>
  <c r="AT25" i="1"/>
  <c r="AS25" i="1"/>
  <c r="AR25" i="1"/>
  <c r="AQ25" i="1"/>
  <c r="AT24" i="1"/>
  <c r="AS24" i="1"/>
  <c r="AR24" i="1"/>
  <c r="AQ24" i="1"/>
  <c r="AT23" i="1"/>
  <c r="AS23" i="1"/>
  <c r="AR23" i="1"/>
  <c r="AQ23" i="1"/>
  <c r="AT22" i="1"/>
  <c r="AS22" i="1"/>
  <c r="AR22" i="1"/>
  <c r="AQ22" i="1"/>
  <c r="AT21" i="1"/>
  <c r="AS21" i="1"/>
  <c r="AR21" i="1"/>
  <c r="AQ21" i="1"/>
  <c r="AT20" i="1"/>
  <c r="AS20" i="1"/>
  <c r="AR20" i="1"/>
  <c r="AQ20" i="1"/>
  <c r="AT19" i="1"/>
  <c r="AS19" i="1"/>
  <c r="AR19" i="1"/>
  <c r="AQ19" i="1"/>
  <c r="AT13" i="1"/>
  <c r="AS13" i="1"/>
  <c r="AR13" i="1"/>
  <c r="AQ13" i="1"/>
  <c r="AT12" i="1"/>
  <c r="AS12" i="1"/>
  <c r="AR12" i="1"/>
  <c r="AQ12" i="1"/>
  <c r="AT11" i="1"/>
  <c r="AS11" i="1"/>
  <c r="AR11" i="1"/>
  <c r="AQ11" i="1"/>
  <c r="AT10" i="1"/>
  <c r="AS10" i="1"/>
  <c r="AR10" i="1"/>
  <c r="AQ10" i="1"/>
  <c r="AT9" i="1"/>
  <c r="AS9" i="1"/>
  <c r="AR9" i="1"/>
  <c r="AQ9" i="1"/>
  <c r="AT8" i="1"/>
  <c r="AS8" i="1"/>
  <c r="AR8" i="1"/>
  <c r="AQ8" i="1"/>
  <c r="AT7" i="1"/>
  <c r="AS7" i="1"/>
  <c r="AR7" i="1"/>
  <c r="AQ7" i="1"/>
  <c r="AT6" i="1"/>
  <c r="AS6" i="1"/>
  <c r="AR6" i="1"/>
  <c r="AQ6" i="1"/>
  <c r="AT5" i="1"/>
  <c r="AS5" i="1"/>
  <c r="AR5" i="1"/>
  <c r="AQ5" i="1"/>
  <c r="AD97" i="1"/>
  <c r="AC97" i="1"/>
  <c r="AB97" i="1"/>
  <c r="AA97" i="1"/>
  <c r="AD96" i="1"/>
  <c r="AC96" i="1"/>
  <c r="AB96" i="1"/>
  <c r="AA96" i="1"/>
  <c r="AD95" i="1"/>
  <c r="AC95" i="1"/>
  <c r="AB95" i="1"/>
  <c r="AA95" i="1"/>
  <c r="AD94" i="1"/>
  <c r="AC94" i="1"/>
  <c r="AB94" i="1"/>
  <c r="AA94" i="1"/>
  <c r="AD93" i="1"/>
  <c r="AC93" i="1"/>
  <c r="AB93" i="1"/>
  <c r="AA93" i="1"/>
  <c r="AD92" i="1"/>
  <c r="AC92" i="1"/>
  <c r="AB92" i="1"/>
  <c r="AA92" i="1"/>
  <c r="AD91" i="1"/>
  <c r="AC91" i="1"/>
  <c r="AB91" i="1"/>
  <c r="AA91" i="1"/>
  <c r="AD90" i="1"/>
  <c r="AC90" i="1"/>
  <c r="AB90" i="1"/>
  <c r="AA90" i="1"/>
  <c r="AD89" i="1"/>
  <c r="AC89" i="1"/>
  <c r="AB89" i="1"/>
  <c r="AA89" i="1"/>
  <c r="AD83" i="1"/>
  <c r="AC83" i="1"/>
  <c r="AB83" i="1"/>
  <c r="AA83" i="1"/>
  <c r="AD82" i="1"/>
  <c r="AC82" i="1"/>
  <c r="AB82" i="1"/>
  <c r="AA82" i="1"/>
  <c r="AD81" i="1"/>
  <c r="AC81" i="1"/>
  <c r="AB81" i="1"/>
  <c r="AA81" i="1"/>
  <c r="AD80" i="1"/>
  <c r="AC80" i="1"/>
  <c r="AB80" i="1"/>
  <c r="AA80" i="1"/>
  <c r="AD79" i="1"/>
  <c r="AC79" i="1"/>
  <c r="AB79" i="1"/>
  <c r="AA79" i="1"/>
  <c r="AD78" i="1"/>
  <c r="AC78" i="1"/>
  <c r="AB78" i="1"/>
  <c r="AA78" i="1"/>
  <c r="AD77" i="1"/>
  <c r="AC77" i="1"/>
  <c r="AB77" i="1"/>
  <c r="AA77" i="1"/>
  <c r="AD76" i="1"/>
  <c r="AC76" i="1"/>
  <c r="AB76" i="1"/>
  <c r="AA76" i="1"/>
  <c r="AD75" i="1"/>
  <c r="AC75" i="1"/>
  <c r="AB75" i="1"/>
  <c r="AA75" i="1"/>
  <c r="AD69" i="1"/>
  <c r="AC69" i="1"/>
  <c r="AB69" i="1"/>
  <c r="AA69" i="1"/>
  <c r="AD68" i="1"/>
  <c r="AC68" i="1"/>
  <c r="AB68" i="1"/>
  <c r="AA68" i="1"/>
  <c r="AD67" i="1"/>
  <c r="AC67" i="1"/>
  <c r="AB67" i="1"/>
  <c r="AA67" i="1"/>
  <c r="AD66" i="1"/>
  <c r="AC66" i="1"/>
  <c r="AB66" i="1"/>
  <c r="AA66" i="1"/>
  <c r="AD65" i="1"/>
  <c r="AC65" i="1"/>
  <c r="AB65" i="1"/>
  <c r="AA65" i="1"/>
  <c r="AD64" i="1"/>
  <c r="AC64" i="1"/>
  <c r="AB64" i="1"/>
  <c r="AA64" i="1"/>
  <c r="AD63" i="1"/>
  <c r="AC63" i="1"/>
  <c r="AB63" i="1"/>
  <c r="AA63" i="1"/>
  <c r="AD62" i="1"/>
  <c r="AC62" i="1"/>
  <c r="AB62" i="1"/>
  <c r="AA62" i="1"/>
  <c r="AD61" i="1"/>
  <c r="AC61" i="1"/>
  <c r="AB61" i="1"/>
  <c r="AA61" i="1"/>
  <c r="AD55" i="1"/>
  <c r="AC55" i="1"/>
  <c r="AB55" i="1"/>
  <c r="AA55" i="1"/>
  <c r="AD54" i="1"/>
  <c r="AC54" i="1"/>
  <c r="AB54" i="1"/>
  <c r="AA54" i="1"/>
  <c r="AD53" i="1"/>
  <c r="AC53" i="1"/>
  <c r="AB53" i="1"/>
  <c r="AA53" i="1"/>
  <c r="AD52" i="1"/>
  <c r="AC52" i="1"/>
  <c r="AB52" i="1"/>
  <c r="AA52" i="1"/>
  <c r="AD51" i="1"/>
  <c r="AC51" i="1"/>
  <c r="AB51" i="1"/>
  <c r="AA51" i="1"/>
  <c r="AD50" i="1"/>
  <c r="AC50" i="1"/>
  <c r="AB50" i="1"/>
  <c r="AA50" i="1"/>
  <c r="AD49" i="1"/>
  <c r="AC49" i="1"/>
  <c r="AB49" i="1"/>
  <c r="AA49" i="1"/>
  <c r="AD48" i="1"/>
  <c r="AC48" i="1"/>
  <c r="AB48" i="1"/>
  <c r="AA48" i="1"/>
  <c r="AD47" i="1"/>
  <c r="AC47" i="1"/>
  <c r="AB47" i="1"/>
  <c r="AA47" i="1"/>
  <c r="AD41" i="1"/>
  <c r="AC41" i="1"/>
  <c r="AB41" i="1"/>
  <c r="AA41" i="1"/>
  <c r="AD40" i="1"/>
  <c r="AC40" i="1"/>
  <c r="AB40" i="1"/>
  <c r="AA40" i="1"/>
  <c r="AD39" i="1"/>
  <c r="AC39" i="1"/>
  <c r="AB39" i="1"/>
  <c r="AA39" i="1"/>
  <c r="AD38" i="1"/>
  <c r="AC38" i="1"/>
  <c r="AB38" i="1"/>
  <c r="AA38" i="1"/>
  <c r="AD37" i="1"/>
  <c r="AC37" i="1"/>
  <c r="AB37" i="1"/>
  <c r="AA37" i="1"/>
  <c r="AD36" i="1"/>
  <c r="AC36" i="1"/>
  <c r="AB36" i="1"/>
  <c r="AA36" i="1"/>
  <c r="AD35" i="1"/>
  <c r="AC35" i="1"/>
  <c r="AB35" i="1"/>
  <c r="AA35" i="1"/>
  <c r="AD34" i="1"/>
  <c r="AC34" i="1"/>
  <c r="AB34" i="1"/>
  <c r="AA34" i="1"/>
  <c r="AD33" i="1"/>
  <c r="AC33" i="1"/>
  <c r="AB33" i="1"/>
  <c r="AA33" i="1"/>
  <c r="AD27" i="1"/>
  <c r="AC27" i="1"/>
  <c r="AB27" i="1"/>
  <c r="AA27" i="1"/>
  <c r="AD26" i="1"/>
  <c r="AC26" i="1"/>
  <c r="AB26" i="1"/>
  <c r="AA26" i="1"/>
  <c r="AD25" i="1"/>
  <c r="AC25" i="1"/>
  <c r="AB25" i="1"/>
  <c r="AA25" i="1"/>
  <c r="AD24" i="1"/>
  <c r="AC24" i="1"/>
  <c r="AB24" i="1"/>
  <c r="AA24" i="1"/>
  <c r="AD23" i="1"/>
  <c r="AC23" i="1"/>
  <c r="AB23" i="1"/>
  <c r="AA23" i="1"/>
  <c r="AD22" i="1"/>
  <c r="AC22" i="1"/>
  <c r="AB22" i="1"/>
  <c r="AA22" i="1"/>
  <c r="AD21" i="1"/>
  <c r="AC21" i="1"/>
  <c r="AB21" i="1"/>
  <c r="AA21" i="1"/>
  <c r="AD20" i="1"/>
  <c r="AC20" i="1"/>
  <c r="AB20" i="1"/>
  <c r="AA20" i="1"/>
  <c r="AD19" i="1"/>
  <c r="AC19" i="1"/>
  <c r="AB19" i="1"/>
  <c r="AA19" i="1"/>
  <c r="AD13" i="1"/>
  <c r="AC13" i="1"/>
  <c r="AB13" i="1"/>
  <c r="AA13" i="1"/>
  <c r="AD12" i="1"/>
  <c r="AC12" i="1"/>
  <c r="AB12" i="1"/>
  <c r="AA12" i="1"/>
  <c r="AD11" i="1"/>
  <c r="AC11" i="1"/>
  <c r="AB11" i="1"/>
  <c r="AA11" i="1"/>
  <c r="AD10" i="1"/>
  <c r="AC10" i="1"/>
  <c r="AB10" i="1"/>
  <c r="AA10" i="1"/>
  <c r="AD9" i="1"/>
  <c r="AC9" i="1"/>
  <c r="AB9" i="1"/>
  <c r="AA9" i="1"/>
  <c r="AD8" i="1"/>
  <c r="AC8" i="1"/>
  <c r="AB8" i="1"/>
  <c r="AA8" i="1"/>
  <c r="AD7" i="1"/>
  <c r="AC7" i="1"/>
  <c r="AB7" i="1"/>
  <c r="AA7" i="1"/>
  <c r="AD6" i="1"/>
  <c r="AC6" i="1"/>
  <c r="AB6" i="1"/>
  <c r="AA6" i="1"/>
  <c r="AD5" i="1"/>
  <c r="AC5" i="1"/>
  <c r="AB5" i="1"/>
  <c r="AA5" i="1"/>
  <c r="N97" i="1"/>
  <c r="M97" i="1"/>
  <c r="L97" i="1"/>
  <c r="K97" i="1"/>
  <c r="N96" i="1"/>
  <c r="M96" i="1"/>
  <c r="L96" i="1"/>
  <c r="K96" i="1"/>
  <c r="N95" i="1"/>
  <c r="M95" i="1"/>
  <c r="L95" i="1"/>
  <c r="K95" i="1"/>
  <c r="N94" i="1"/>
  <c r="M94" i="1"/>
  <c r="L94" i="1"/>
  <c r="K94" i="1"/>
  <c r="N93" i="1"/>
  <c r="M93" i="1"/>
  <c r="L93" i="1"/>
  <c r="K93" i="1"/>
  <c r="N92" i="1"/>
  <c r="M92" i="1"/>
  <c r="L92" i="1"/>
  <c r="K92" i="1"/>
  <c r="N91" i="1"/>
  <c r="M91" i="1"/>
  <c r="L91" i="1"/>
  <c r="K91" i="1"/>
  <c r="N90" i="1"/>
  <c r="M90" i="1"/>
  <c r="L90" i="1"/>
  <c r="K90" i="1"/>
  <c r="N89" i="1"/>
  <c r="M89" i="1"/>
  <c r="L89" i="1"/>
  <c r="K89" i="1"/>
  <c r="N83" i="1"/>
  <c r="M83" i="1"/>
  <c r="L83" i="1"/>
  <c r="K83" i="1"/>
  <c r="N82" i="1"/>
  <c r="M82" i="1"/>
  <c r="L82" i="1"/>
  <c r="K82" i="1"/>
  <c r="N81" i="1"/>
  <c r="M81" i="1"/>
  <c r="L81" i="1"/>
  <c r="K81" i="1"/>
  <c r="N80" i="1"/>
  <c r="M80" i="1"/>
  <c r="L80" i="1"/>
  <c r="K80" i="1"/>
  <c r="N79" i="1"/>
  <c r="M79" i="1"/>
  <c r="L79" i="1"/>
  <c r="K79" i="1"/>
  <c r="N78" i="1"/>
  <c r="M78" i="1"/>
  <c r="L78" i="1"/>
  <c r="K78" i="1"/>
  <c r="N77" i="1"/>
  <c r="M77" i="1"/>
  <c r="L77" i="1"/>
  <c r="K77" i="1"/>
  <c r="N76" i="1"/>
  <c r="M76" i="1"/>
  <c r="L76" i="1"/>
  <c r="K76" i="1"/>
  <c r="N75" i="1"/>
  <c r="M75" i="1"/>
  <c r="L75" i="1"/>
  <c r="K75" i="1"/>
  <c r="N69" i="1"/>
  <c r="M69" i="1"/>
  <c r="L69" i="1"/>
  <c r="K69" i="1"/>
  <c r="N68" i="1"/>
  <c r="M68" i="1"/>
  <c r="L68" i="1"/>
  <c r="K68" i="1"/>
  <c r="N67" i="1"/>
  <c r="M67" i="1"/>
  <c r="L67" i="1"/>
  <c r="K67" i="1"/>
  <c r="N66" i="1"/>
  <c r="M66" i="1"/>
  <c r="L66" i="1"/>
  <c r="K66" i="1"/>
  <c r="N65" i="1"/>
  <c r="M65" i="1"/>
  <c r="L65" i="1"/>
  <c r="K65" i="1"/>
  <c r="N64" i="1"/>
  <c r="M64" i="1"/>
  <c r="L64" i="1"/>
  <c r="K64" i="1"/>
  <c r="N63" i="1"/>
  <c r="M63" i="1"/>
  <c r="L63" i="1"/>
  <c r="K63" i="1"/>
  <c r="N62" i="1"/>
  <c r="M62" i="1"/>
  <c r="L62" i="1"/>
  <c r="K62" i="1"/>
  <c r="N61" i="1"/>
  <c r="M61" i="1"/>
  <c r="L61" i="1"/>
  <c r="K61" i="1"/>
  <c r="N55" i="1"/>
  <c r="M55" i="1"/>
  <c r="L55" i="1"/>
  <c r="K55" i="1"/>
  <c r="N54" i="1"/>
  <c r="M54" i="1"/>
  <c r="L54" i="1"/>
  <c r="K54" i="1"/>
  <c r="N53" i="1"/>
  <c r="M53" i="1"/>
  <c r="L53" i="1"/>
  <c r="K53" i="1"/>
  <c r="N52" i="1"/>
  <c r="M52" i="1"/>
  <c r="L52" i="1"/>
  <c r="K52" i="1"/>
  <c r="N51" i="1"/>
  <c r="M51" i="1"/>
  <c r="L51" i="1"/>
  <c r="K51" i="1"/>
  <c r="N50" i="1"/>
  <c r="M50" i="1"/>
  <c r="L50" i="1"/>
  <c r="K50" i="1"/>
  <c r="N49" i="1"/>
  <c r="M49" i="1"/>
  <c r="L49" i="1"/>
  <c r="K49" i="1"/>
  <c r="N48" i="1"/>
  <c r="M48" i="1"/>
  <c r="L48" i="1"/>
  <c r="K48" i="1"/>
  <c r="N47" i="1"/>
  <c r="M47" i="1"/>
  <c r="L47" i="1"/>
  <c r="K47" i="1"/>
  <c r="N41" i="1"/>
  <c r="M41" i="1"/>
  <c r="L41" i="1"/>
  <c r="K41" i="1"/>
  <c r="N40" i="1"/>
  <c r="M40" i="1"/>
  <c r="L40" i="1"/>
  <c r="K40" i="1"/>
  <c r="N39" i="1"/>
  <c r="M39" i="1"/>
  <c r="L39" i="1"/>
  <c r="K39" i="1"/>
  <c r="N38" i="1"/>
  <c r="M38" i="1"/>
  <c r="L38" i="1"/>
  <c r="K38" i="1"/>
  <c r="N37" i="1"/>
  <c r="M37" i="1"/>
  <c r="L37" i="1"/>
  <c r="K37" i="1"/>
  <c r="N36" i="1"/>
  <c r="M36" i="1"/>
  <c r="L36" i="1"/>
  <c r="K36" i="1"/>
  <c r="N35" i="1"/>
  <c r="M35" i="1"/>
  <c r="L35" i="1"/>
  <c r="K35" i="1"/>
  <c r="N34" i="1"/>
  <c r="M34" i="1"/>
  <c r="L34" i="1"/>
  <c r="K34" i="1"/>
  <c r="N33" i="1"/>
  <c r="M33" i="1"/>
  <c r="L33" i="1"/>
  <c r="K33" i="1"/>
  <c r="N27" i="1"/>
  <c r="M27" i="1"/>
  <c r="L27" i="1"/>
  <c r="K27" i="1"/>
  <c r="N26" i="1"/>
  <c r="M26" i="1"/>
  <c r="L26" i="1"/>
  <c r="K26" i="1"/>
  <c r="N25" i="1"/>
  <c r="M25" i="1"/>
  <c r="L25" i="1"/>
  <c r="K25" i="1"/>
  <c r="N24" i="1"/>
  <c r="M24" i="1"/>
  <c r="L24" i="1"/>
  <c r="K24" i="1"/>
  <c r="N23" i="1"/>
  <c r="M23" i="1"/>
  <c r="L23" i="1"/>
  <c r="K23" i="1"/>
  <c r="N22" i="1"/>
  <c r="M22" i="1"/>
  <c r="L22" i="1"/>
  <c r="K22" i="1"/>
  <c r="N21" i="1"/>
  <c r="M21" i="1"/>
  <c r="L21" i="1"/>
  <c r="K21" i="1"/>
  <c r="N20" i="1"/>
  <c r="M20" i="1"/>
  <c r="L20" i="1"/>
  <c r="K20" i="1"/>
  <c r="N19" i="1"/>
  <c r="M19" i="1"/>
  <c r="L19" i="1"/>
  <c r="K19" i="1"/>
  <c r="N13" i="1"/>
  <c r="M13" i="1"/>
  <c r="L13" i="1"/>
  <c r="K13" i="1"/>
  <c r="N12" i="1"/>
  <c r="M12" i="1"/>
  <c r="L12" i="1"/>
  <c r="K12" i="1"/>
  <c r="N11" i="1"/>
  <c r="M11" i="1"/>
  <c r="L11" i="1"/>
  <c r="K11" i="1"/>
  <c r="N10" i="1"/>
  <c r="M10" i="1"/>
  <c r="L10" i="1"/>
  <c r="K10" i="1"/>
  <c r="N9" i="1"/>
  <c r="M9" i="1"/>
  <c r="L9" i="1"/>
  <c r="K9" i="1"/>
  <c r="N8" i="1"/>
  <c r="M8" i="1"/>
  <c r="L8" i="1"/>
  <c r="K8" i="1"/>
  <c r="N7" i="1"/>
  <c r="M7" i="1"/>
  <c r="L7" i="1"/>
  <c r="K7" i="1"/>
  <c r="N6" i="1"/>
  <c r="M6" i="1"/>
  <c r="L6" i="1"/>
  <c r="K6" i="1"/>
  <c r="N5" i="1"/>
  <c r="M5" i="1"/>
  <c r="L5" i="1"/>
  <c r="K5" i="1"/>
  <c r="K117" i="2" l="1"/>
  <c r="BJ84" i="1"/>
  <c r="BH28" i="1"/>
  <c r="BH84" i="1"/>
  <c r="DD70" i="1"/>
  <c r="K117" i="1"/>
  <c r="K42" i="2"/>
  <c r="K98" i="2"/>
  <c r="AA56" i="2"/>
  <c r="M42" i="2"/>
  <c r="M98" i="2"/>
  <c r="AC56" i="2"/>
  <c r="BI28" i="2"/>
  <c r="BI84" i="2"/>
  <c r="BY42" i="2"/>
  <c r="BY98" i="2"/>
  <c r="CO56" i="2"/>
  <c r="DE14" i="2"/>
  <c r="DE70" i="2"/>
  <c r="DE28" i="2"/>
  <c r="CN42" i="2"/>
  <c r="L28" i="2"/>
  <c r="L100" i="2" s="1"/>
  <c r="CN98" i="2"/>
  <c r="M70" i="2"/>
  <c r="AC28" i="2"/>
  <c r="AC84" i="2"/>
  <c r="AS98" i="2"/>
  <c r="BI56" i="2"/>
  <c r="BY14" i="2"/>
  <c r="BY70" i="2"/>
  <c r="CO84" i="2"/>
  <c r="DE56" i="2"/>
  <c r="AQ70" i="2"/>
  <c r="BG28" i="2"/>
  <c r="BW42" i="2"/>
  <c r="BW98" i="2"/>
  <c r="CM56" i="2"/>
  <c r="DC14" i="2"/>
  <c r="DC70" i="2"/>
  <c r="BH84" i="2"/>
  <c r="BX42" i="2"/>
  <c r="BX98" i="2"/>
  <c r="CN56" i="2"/>
  <c r="DD14" i="2"/>
  <c r="DD70" i="2"/>
  <c r="AS14" i="2"/>
  <c r="DF14" i="2"/>
  <c r="L56" i="2"/>
  <c r="AB14" i="2"/>
  <c r="AB70" i="2"/>
  <c r="AR28" i="2"/>
  <c r="AR84" i="2"/>
  <c r="BH42" i="2"/>
  <c r="BH98" i="2"/>
  <c r="BH100" i="2" s="1"/>
  <c r="DD28" i="2"/>
  <c r="DD84" i="2"/>
  <c r="AS84" i="2"/>
  <c r="BI42" i="2"/>
  <c r="BX14" i="2"/>
  <c r="BX70" i="2"/>
  <c r="CN28" i="2"/>
  <c r="CN84" i="2"/>
  <c r="M14" i="2"/>
  <c r="CO28" i="2"/>
  <c r="DE42" i="2"/>
  <c r="L42" i="2"/>
  <c r="L98" i="2"/>
  <c r="AB56" i="2"/>
  <c r="AB100" i="2" s="1"/>
  <c r="AR14" i="2"/>
  <c r="AR70" i="2"/>
  <c r="BH28" i="2"/>
  <c r="AQ14" i="2"/>
  <c r="BG84" i="2"/>
  <c r="AS70" i="2"/>
  <c r="N42" i="2"/>
  <c r="N98" i="2"/>
  <c r="AD56" i="2"/>
  <c r="AT14" i="2"/>
  <c r="AT70" i="2"/>
  <c r="BJ28" i="2"/>
  <c r="BJ84" i="2"/>
  <c r="BZ42" i="2"/>
  <c r="BZ98" i="2"/>
  <c r="CP56" i="2"/>
  <c r="DF70" i="2"/>
  <c r="K56" i="2"/>
  <c r="AA14" i="2"/>
  <c r="AA70" i="2"/>
  <c r="AQ28" i="2"/>
  <c r="AQ84" i="2"/>
  <c r="BG42" i="2"/>
  <c r="BG98" i="2"/>
  <c r="BW56" i="2"/>
  <c r="CM14" i="2"/>
  <c r="CM70" i="2"/>
  <c r="DC28" i="2"/>
  <c r="DC84" i="2"/>
  <c r="BX56" i="2"/>
  <c r="CN14" i="2"/>
  <c r="CN70" i="2"/>
  <c r="M56" i="2"/>
  <c r="AC14" i="2"/>
  <c r="AC70" i="2"/>
  <c r="AS28" i="2"/>
  <c r="BI98" i="2"/>
  <c r="BY56" i="2"/>
  <c r="CO14" i="2"/>
  <c r="CO70" i="2"/>
  <c r="CO100" i="2" s="1"/>
  <c r="DE84" i="2"/>
  <c r="N56" i="2"/>
  <c r="AD14" i="2"/>
  <c r="AD70" i="2"/>
  <c r="AT28" i="2"/>
  <c r="AT84" i="2"/>
  <c r="BJ42" i="2"/>
  <c r="BJ98" i="2"/>
  <c r="BZ56" i="2"/>
  <c r="BZ100" i="2" s="1"/>
  <c r="CP14" i="2"/>
  <c r="CP70" i="2"/>
  <c r="DF28" i="2"/>
  <c r="DF84" i="2"/>
  <c r="K14" i="2"/>
  <c r="K70" i="2"/>
  <c r="AA28" i="2"/>
  <c r="AA84" i="2"/>
  <c r="AQ42" i="2"/>
  <c r="AQ98" i="2"/>
  <c r="BG56" i="2"/>
  <c r="BW14" i="2"/>
  <c r="BW70" i="2"/>
  <c r="CM28" i="2"/>
  <c r="CM84" i="2"/>
  <c r="DC42" i="2"/>
  <c r="BJ14" i="2"/>
  <c r="L14" i="2"/>
  <c r="L70" i="2"/>
  <c r="AB28" i="2"/>
  <c r="AB84" i="2"/>
  <c r="AR42" i="2"/>
  <c r="AR98" i="2"/>
  <c r="BH56" i="2"/>
  <c r="DD42" i="2"/>
  <c r="AS42" i="2"/>
  <c r="AS100" i="2" s="1"/>
  <c r="N14" i="2"/>
  <c r="N70" i="2"/>
  <c r="AD28" i="2"/>
  <c r="AD84" i="2"/>
  <c r="AT42" i="2"/>
  <c r="AT98" i="2"/>
  <c r="BJ56" i="2"/>
  <c r="BZ14" i="2"/>
  <c r="BZ70" i="2"/>
  <c r="CP28" i="2"/>
  <c r="CP84" i="2"/>
  <c r="DF42" i="2"/>
  <c r="BJ70" i="2"/>
  <c r="K28" i="2"/>
  <c r="K84" i="2"/>
  <c r="AA42" i="2"/>
  <c r="AA98" i="2"/>
  <c r="AQ56" i="2"/>
  <c r="BG14" i="2"/>
  <c r="BG70" i="2"/>
  <c r="BW28" i="2"/>
  <c r="BW84" i="2"/>
  <c r="CM42" i="2"/>
  <c r="CM98" i="2"/>
  <c r="DC56" i="2"/>
  <c r="AB98" i="2"/>
  <c r="AR56" i="2"/>
  <c r="BH14" i="2"/>
  <c r="BH70" i="2"/>
  <c r="BX84" i="2"/>
  <c r="BX100" i="2" s="1"/>
  <c r="DD56" i="2"/>
  <c r="N28" i="2"/>
  <c r="M28" i="2"/>
  <c r="M84" i="2"/>
  <c r="AC42" i="2"/>
  <c r="AC98" i="2"/>
  <c r="AS56" i="2"/>
  <c r="BI14" i="2"/>
  <c r="BI70" i="2"/>
  <c r="BI100" i="2" s="1"/>
  <c r="BY28" i="2"/>
  <c r="DD98" i="2"/>
  <c r="DE98" i="2"/>
  <c r="DF98" i="2"/>
  <c r="DF100" i="2" s="1"/>
  <c r="DC98" i="2"/>
  <c r="AQ28" i="1"/>
  <c r="BG14" i="1"/>
  <c r="BG70" i="1"/>
  <c r="BW14" i="1"/>
  <c r="BW28" i="1"/>
  <c r="BW84" i="1"/>
  <c r="CM28" i="1"/>
  <c r="CM42" i="1"/>
  <c r="CM98" i="1"/>
  <c r="DC56" i="1"/>
  <c r="AQ98" i="1"/>
  <c r="BJ28" i="1"/>
  <c r="CP14" i="1"/>
  <c r="CP70" i="1"/>
  <c r="DF14" i="1"/>
  <c r="DF70" i="1"/>
  <c r="DF84" i="1"/>
  <c r="BI56" i="1"/>
  <c r="BY70" i="1"/>
  <c r="CO28" i="1"/>
  <c r="DC42" i="1"/>
  <c r="AC28" i="1"/>
  <c r="BI70" i="1"/>
  <c r="BY14" i="1"/>
  <c r="BY28" i="1"/>
  <c r="BY84" i="1"/>
  <c r="CO42" i="1"/>
  <c r="CO98" i="1"/>
  <c r="DE56" i="1"/>
  <c r="BJ14" i="1"/>
  <c r="BJ56" i="1"/>
  <c r="BJ70" i="1"/>
  <c r="BI28" i="1"/>
  <c r="BI84" i="1"/>
  <c r="BY42" i="1"/>
  <c r="BY98" i="1"/>
  <c r="CO56" i="1"/>
  <c r="DE14" i="1"/>
  <c r="DE70" i="1"/>
  <c r="AS98" i="1"/>
  <c r="BZ28" i="1"/>
  <c r="BZ42" i="1"/>
  <c r="BZ98" i="1"/>
  <c r="CP56" i="1"/>
  <c r="CP98" i="1"/>
  <c r="DF56" i="1"/>
  <c r="BX42" i="1"/>
  <c r="DD14" i="1"/>
  <c r="BG28" i="1"/>
  <c r="BG42" i="1"/>
  <c r="BG98" i="1"/>
  <c r="CM14" i="1"/>
  <c r="CM70" i="1"/>
  <c r="DC28" i="1"/>
  <c r="BH42" i="1"/>
  <c r="BH98" i="1"/>
  <c r="BX56" i="1"/>
  <c r="BX98" i="1"/>
  <c r="CN14" i="1"/>
  <c r="CN56" i="1"/>
  <c r="CN70" i="1"/>
  <c r="DD28" i="1"/>
  <c r="DD84" i="1"/>
  <c r="BI42" i="1"/>
  <c r="BI98" i="1"/>
  <c r="BY56" i="1"/>
  <c r="CO14" i="1"/>
  <c r="CO70" i="1"/>
  <c r="DE28" i="1"/>
  <c r="BG56" i="1"/>
  <c r="BW56" i="1"/>
  <c r="BW70" i="1"/>
  <c r="CM84" i="1"/>
  <c r="DC84" i="1"/>
  <c r="DC98" i="1"/>
  <c r="BH56" i="1"/>
  <c r="BX70" i="1"/>
  <c r="CN28" i="1"/>
  <c r="CN84" i="1"/>
  <c r="DD98" i="1"/>
  <c r="CO84" i="1"/>
  <c r="DE42" i="1"/>
  <c r="DE84" i="1"/>
  <c r="DE98" i="1"/>
  <c r="BJ42" i="1"/>
  <c r="BJ98" i="1"/>
  <c r="BZ14" i="1"/>
  <c r="BZ56" i="1"/>
  <c r="BZ70" i="1"/>
  <c r="CP28" i="1"/>
  <c r="CP84" i="1"/>
  <c r="DF28" i="1"/>
  <c r="DF42" i="1"/>
  <c r="AB14" i="1"/>
  <c r="AB28" i="1"/>
  <c r="AB84" i="1"/>
  <c r="BH14" i="1"/>
  <c r="BH70" i="1"/>
  <c r="BX14" i="1"/>
  <c r="BX28" i="1"/>
  <c r="BX84" i="1"/>
  <c r="CN42" i="1"/>
  <c r="CN98" i="1"/>
  <c r="DD42" i="1"/>
  <c r="DD56" i="1"/>
  <c r="AR98" i="1"/>
  <c r="AC84" i="1"/>
  <c r="BI14" i="1"/>
  <c r="BZ84" i="1"/>
  <c r="CP42" i="1"/>
  <c r="DF98" i="1"/>
  <c r="AT98" i="1"/>
  <c r="BG84" i="1"/>
  <c r="BW42" i="1"/>
  <c r="BW98" i="1"/>
  <c r="CM56" i="1"/>
  <c r="DC14" i="1"/>
  <c r="DC70" i="1"/>
  <c r="AQ42" i="1"/>
  <c r="AD28" i="1"/>
  <c r="AD84" i="1"/>
  <c r="AT42" i="1"/>
  <c r="AT84" i="1"/>
  <c r="M56" i="1"/>
  <c r="AA28" i="1"/>
  <c r="AA84" i="1"/>
  <c r="AA98" i="1"/>
  <c r="AQ56" i="1"/>
  <c r="AB42" i="1"/>
  <c r="AB98" i="1"/>
  <c r="AR56" i="1"/>
  <c r="AC42" i="1"/>
  <c r="AC98" i="1"/>
  <c r="AS42" i="1"/>
  <c r="AS56" i="1"/>
  <c r="AD98" i="1"/>
  <c r="AA42" i="1"/>
  <c r="AA56" i="1"/>
  <c r="AQ14" i="1"/>
  <c r="AQ70" i="1"/>
  <c r="AB56" i="1"/>
  <c r="AR14" i="1"/>
  <c r="AR70" i="1"/>
  <c r="AS14" i="1"/>
  <c r="AS70" i="1"/>
  <c r="AD42" i="1"/>
  <c r="AT14" i="1"/>
  <c r="AT56" i="1"/>
  <c r="AT70" i="1"/>
  <c r="AA14" i="1"/>
  <c r="AA70" i="1"/>
  <c r="AQ84" i="1"/>
  <c r="L42" i="1"/>
  <c r="AB70" i="1"/>
  <c r="AR28" i="1"/>
  <c r="AR84" i="1"/>
  <c r="AC14" i="1"/>
  <c r="AC56" i="1"/>
  <c r="AC70" i="1"/>
  <c r="AS28" i="1"/>
  <c r="AS84" i="1"/>
  <c r="AR42" i="1"/>
  <c r="N42" i="1"/>
  <c r="AD14" i="1"/>
  <c r="AD56" i="1"/>
  <c r="AD70" i="1"/>
  <c r="AT28" i="1"/>
  <c r="K14" i="1"/>
  <c r="K56" i="1"/>
  <c r="L56" i="1"/>
  <c r="L70" i="1"/>
  <c r="M14" i="1"/>
  <c r="M70" i="1"/>
  <c r="N14" i="1"/>
  <c r="N56" i="1"/>
  <c r="K28" i="1"/>
  <c r="K70" i="1"/>
  <c r="K84" i="1"/>
  <c r="L14" i="1"/>
  <c r="L28" i="1"/>
  <c r="M28" i="1"/>
  <c r="M84" i="1"/>
  <c r="N28" i="1"/>
  <c r="N70" i="1"/>
  <c r="K42" i="1"/>
  <c r="K98" i="1"/>
  <c r="L84" i="1"/>
  <c r="L98" i="1"/>
  <c r="M42" i="1"/>
  <c r="M98" i="1"/>
  <c r="N84" i="1"/>
  <c r="N98" i="1"/>
  <c r="AC100" i="2" l="1"/>
  <c r="AD100" i="2"/>
  <c r="CN100" i="2"/>
  <c r="CM100" i="2"/>
  <c r="AT100" i="2"/>
  <c r="K100" i="2"/>
  <c r="CP100" i="2"/>
  <c r="BY100" i="2"/>
  <c r="DC100" i="2"/>
  <c r="DE100" i="2"/>
  <c r="DD100" i="2"/>
  <c r="AQ100" i="2"/>
  <c r="N100" i="2"/>
  <c r="BW100" i="2"/>
  <c r="M100" i="2"/>
  <c r="AA100" i="2"/>
  <c r="BG100" i="2"/>
  <c r="BJ100" i="2"/>
  <c r="AR100" i="2"/>
  <c r="BZ100" i="1"/>
  <c r="BW100" i="1"/>
  <c r="BI100" i="1"/>
  <c r="DC100" i="1"/>
  <c r="BJ100" i="1"/>
  <c r="CO100" i="1"/>
  <c r="BY100" i="1"/>
  <c r="BG100" i="1"/>
  <c r="AR100" i="1"/>
  <c r="DF100" i="1"/>
  <c r="DD100" i="1"/>
  <c r="AC100" i="1"/>
  <c r="CP100" i="1"/>
  <c r="AA100" i="1"/>
  <c r="DE100" i="1"/>
  <c r="AD100" i="1"/>
  <c r="N100" i="1"/>
  <c r="AT100" i="1"/>
  <c r="CM100" i="1"/>
  <c r="BH100" i="1"/>
  <c r="AS100" i="1"/>
  <c r="K100" i="1"/>
  <c r="M100" i="1"/>
  <c r="BX100" i="1"/>
  <c r="CN100" i="1"/>
  <c r="AQ100" i="1"/>
  <c r="L100" i="1"/>
  <c r="AB100" i="1"/>
</calcChain>
</file>

<file path=xl/sharedStrings.xml><?xml version="1.0" encoding="utf-8"?>
<sst xmlns="http://schemas.openxmlformats.org/spreadsheetml/2006/main" count="2632" uniqueCount="69">
  <si>
    <t>CNN Accumulation Phase Model</t>
  </si>
  <si>
    <t>Accumulation Phase test Data</t>
  </si>
  <si>
    <t>Test_accuracy</t>
  </si>
  <si>
    <t>correct_buys</t>
  </si>
  <si>
    <t>correct_sells</t>
  </si>
  <si>
    <t>correct_holds</t>
  </si>
  <si>
    <t>correct_low_buys</t>
  </si>
  <si>
    <t>correct_high_sells</t>
  </si>
  <si>
    <t>correct_mid_holds</t>
  </si>
  <si>
    <t>Profit gained</t>
  </si>
  <si>
    <t>buy_n_hold profit</t>
  </si>
  <si>
    <t>Epochs 20</t>
  </si>
  <si>
    <t>Epochs 40</t>
  </si>
  <si>
    <t>Epochs 60</t>
  </si>
  <si>
    <t>Epochs 80</t>
  </si>
  <si>
    <t>Epochs 120</t>
  </si>
  <si>
    <t>Epochs 140</t>
  </si>
  <si>
    <t>Epochs 160</t>
  </si>
  <si>
    <t>Epochs 180</t>
  </si>
  <si>
    <t>Epochs 200</t>
  </si>
  <si>
    <t>Mark-up Phase test Data</t>
  </si>
  <si>
    <t>Distribution Phase test Data</t>
  </si>
  <si>
    <t>Mark-down Phase test Data</t>
  </si>
  <si>
    <t>Bull Phase test Data</t>
  </si>
  <si>
    <t>Bear Phase test Data</t>
  </si>
  <si>
    <t>Full Cycle test Data</t>
  </si>
  <si>
    <t>Epochs 100</t>
  </si>
  <si>
    <t>CNN Mark Up Phase Model</t>
  </si>
  <si>
    <t>CNN Distribution Phase Model</t>
  </si>
  <si>
    <t>CNN Mark Down Phase Model</t>
  </si>
  <si>
    <t>CNN Bull Phase Model</t>
  </si>
  <si>
    <t>CNN Bear Phase Model</t>
  </si>
  <si>
    <t>CNN Full Cycle Model</t>
  </si>
  <si>
    <t>LSTM Accumulation Phase Model</t>
  </si>
  <si>
    <t>LSTM Mark Up Phase Model</t>
  </si>
  <si>
    <t>LSTM Distribution Phase Model</t>
  </si>
  <si>
    <t>LSTM Mark Down Phase Model</t>
  </si>
  <si>
    <t>LSTM Bull Phase Model</t>
  </si>
  <si>
    <t>LSTM Bear Phase Model</t>
  </si>
  <si>
    <t>LSTM Full Cycle Model</t>
  </si>
  <si>
    <t>Increase Percentage correct_buys</t>
  </si>
  <si>
    <t>Increase Percentage correct_sells</t>
  </si>
  <si>
    <t>Increase Percentage correct_low_buys</t>
  </si>
  <si>
    <t>Increase Percentage correct_low_sells</t>
  </si>
  <si>
    <t>Average for 200 Epochs</t>
  </si>
  <si>
    <t>CNN Accumulation Phase Model Avg.</t>
  </si>
  <si>
    <t>CNN Full Cycle Model Avg.</t>
  </si>
  <si>
    <t>CNN Bear Phase Model Avg.</t>
  </si>
  <si>
    <t>CNN Mark Down Phase Model Avg.</t>
  </si>
  <si>
    <t>CNN Distribution Phase Model Avg.</t>
  </si>
  <si>
    <t>CNN Mark Up Phase Model Avg.</t>
  </si>
  <si>
    <t>CNN Bull Phase ModelAvg.</t>
  </si>
  <si>
    <t>LSTM Accumulation Phase Model Avg.</t>
  </si>
  <si>
    <t>LSTM Mark Up Phase Model Avg.</t>
  </si>
  <si>
    <t>LSTM Distribution Phase Model Avg.</t>
  </si>
  <si>
    <t>LSTM Mark Down Phase Model Avg.</t>
  </si>
  <si>
    <t>LSTM Bull Phase ModelAvg.</t>
  </si>
  <si>
    <t>LSTM Bear Phase Model Avg.</t>
  </si>
  <si>
    <t>LSTM Full Cycle Model Avg.</t>
  </si>
  <si>
    <t>CNN Accumulation Phase Avg.</t>
  </si>
  <si>
    <t>CNN Mark Up Phase Avg.</t>
  </si>
  <si>
    <t>CNN Distribution Phase Avg.</t>
  </si>
  <si>
    <t>CNN Mark Down Phase Avg.</t>
  </si>
  <si>
    <t>Average Correctly Predicted</t>
  </si>
  <si>
    <t>LSTM Accumulation Phase Avg.</t>
  </si>
  <si>
    <t>LSTM Mark Up Phase Avg.</t>
  </si>
  <si>
    <t>LSTM Distribution Phase Avg.</t>
  </si>
  <si>
    <t>LSTM Mark Down Phase Avg.</t>
  </si>
  <si>
    <t>Model Avg.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</si>
</sst>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92D05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0" fillId="2" borderId="1" xfId="0" applyFill="1" applyBorder="1"/>
    <xf numFmtId="0" fontId="0" fillId="0" borderId="1" xfId="0" applyBorder="1" applyAlignment="1">
      <alignment horizontal="center"/>
    </xf>
    <xf numFmtId="0" fontId="0" fillId="0" borderId="1" xfId="0" applyBorder="1"/>
    <xf numFmtId="0" fontId="0" fillId="4" borderId="1" xfId="0" applyFill="1" applyBorder="1" applyAlignment="1">
      <alignment horizontal="center"/>
    </xf>
    <xf numFmtId="0" fontId="0" fillId="0" borderId="2" xfId="0" applyBorder="1"/>
    <xf numFmtId="0" fontId="0" fillId="5" borderId="1" xfId="0" applyFill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1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3" borderId="2" xfId="0" applyFill="1" applyBorder="1" applyAlignment="1">
      <alignment horizontal="center"/>
    </xf>
    <xf numFmtId="0" fontId="0" fillId="0" borderId="0" xfId="0" applyBorder="1"/>
    <xf numFmtId="0" fontId="0" fillId="3" borderId="0" xfId="0" applyFill="1" applyBorder="1" applyAlignment="1">
      <alignment horizontal="center"/>
    </xf>
    <xf numFmtId="0" fontId="0" fillId="11" borderId="1" xfId="0" applyFill="1" applyBorder="1"/>
    <xf numFmtId="0" fontId="0" fillId="4" borderId="1" xfId="0" applyFill="1" applyBorder="1"/>
    <xf numFmtId="0" fontId="0" fillId="3" borderId="1" xfId="0" applyFill="1" applyBorder="1"/>
    <xf numFmtId="0" fontId="0" fillId="3" borderId="1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9.png"/><Relationship Id="rId18" Type="http://schemas.openxmlformats.org/officeDocument/2006/relationships/image" Target="../media/image74.png"/><Relationship Id="rId26" Type="http://schemas.openxmlformats.org/officeDocument/2006/relationships/image" Target="../media/image82.png"/><Relationship Id="rId39" Type="http://schemas.openxmlformats.org/officeDocument/2006/relationships/image" Target="../media/image95.png"/><Relationship Id="rId21" Type="http://schemas.openxmlformats.org/officeDocument/2006/relationships/image" Target="../media/image77.png"/><Relationship Id="rId34" Type="http://schemas.openxmlformats.org/officeDocument/2006/relationships/image" Target="../media/image90.png"/><Relationship Id="rId42" Type="http://schemas.openxmlformats.org/officeDocument/2006/relationships/image" Target="../media/image98.png"/><Relationship Id="rId47" Type="http://schemas.openxmlformats.org/officeDocument/2006/relationships/image" Target="../media/image103.png"/><Relationship Id="rId50" Type="http://schemas.openxmlformats.org/officeDocument/2006/relationships/image" Target="../media/image106.png"/><Relationship Id="rId55" Type="http://schemas.openxmlformats.org/officeDocument/2006/relationships/image" Target="../media/image111.png"/><Relationship Id="rId7" Type="http://schemas.openxmlformats.org/officeDocument/2006/relationships/image" Target="../media/image63.png"/><Relationship Id="rId2" Type="http://schemas.openxmlformats.org/officeDocument/2006/relationships/image" Target="../media/image58.png"/><Relationship Id="rId16" Type="http://schemas.openxmlformats.org/officeDocument/2006/relationships/image" Target="../media/image72.png"/><Relationship Id="rId29" Type="http://schemas.openxmlformats.org/officeDocument/2006/relationships/image" Target="../media/image85.png"/><Relationship Id="rId11" Type="http://schemas.openxmlformats.org/officeDocument/2006/relationships/image" Target="../media/image67.png"/><Relationship Id="rId24" Type="http://schemas.openxmlformats.org/officeDocument/2006/relationships/image" Target="../media/image80.png"/><Relationship Id="rId32" Type="http://schemas.openxmlformats.org/officeDocument/2006/relationships/image" Target="../media/image88.png"/><Relationship Id="rId37" Type="http://schemas.openxmlformats.org/officeDocument/2006/relationships/image" Target="../media/image93.png"/><Relationship Id="rId40" Type="http://schemas.openxmlformats.org/officeDocument/2006/relationships/image" Target="../media/image96.png"/><Relationship Id="rId45" Type="http://schemas.openxmlformats.org/officeDocument/2006/relationships/image" Target="../media/image101.png"/><Relationship Id="rId53" Type="http://schemas.openxmlformats.org/officeDocument/2006/relationships/image" Target="../media/image109.png"/><Relationship Id="rId5" Type="http://schemas.openxmlformats.org/officeDocument/2006/relationships/image" Target="../media/image61.png"/><Relationship Id="rId10" Type="http://schemas.openxmlformats.org/officeDocument/2006/relationships/image" Target="../media/image66.png"/><Relationship Id="rId19" Type="http://schemas.openxmlformats.org/officeDocument/2006/relationships/image" Target="../media/image75.png"/><Relationship Id="rId31" Type="http://schemas.openxmlformats.org/officeDocument/2006/relationships/image" Target="../media/image87.png"/><Relationship Id="rId44" Type="http://schemas.openxmlformats.org/officeDocument/2006/relationships/image" Target="../media/image100.png"/><Relationship Id="rId52" Type="http://schemas.openxmlformats.org/officeDocument/2006/relationships/image" Target="../media/image108.png"/><Relationship Id="rId4" Type="http://schemas.openxmlformats.org/officeDocument/2006/relationships/image" Target="../media/image60.png"/><Relationship Id="rId9" Type="http://schemas.openxmlformats.org/officeDocument/2006/relationships/image" Target="../media/image65.png"/><Relationship Id="rId14" Type="http://schemas.openxmlformats.org/officeDocument/2006/relationships/image" Target="../media/image70.png"/><Relationship Id="rId22" Type="http://schemas.openxmlformats.org/officeDocument/2006/relationships/image" Target="../media/image78.png"/><Relationship Id="rId27" Type="http://schemas.openxmlformats.org/officeDocument/2006/relationships/image" Target="../media/image83.png"/><Relationship Id="rId30" Type="http://schemas.openxmlformats.org/officeDocument/2006/relationships/image" Target="../media/image86.png"/><Relationship Id="rId35" Type="http://schemas.openxmlformats.org/officeDocument/2006/relationships/image" Target="../media/image91.png"/><Relationship Id="rId43" Type="http://schemas.openxmlformats.org/officeDocument/2006/relationships/image" Target="../media/image99.png"/><Relationship Id="rId48" Type="http://schemas.openxmlformats.org/officeDocument/2006/relationships/image" Target="../media/image104.png"/><Relationship Id="rId56" Type="http://schemas.openxmlformats.org/officeDocument/2006/relationships/image" Target="../media/image112.png"/><Relationship Id="rId8" Type="http://schemas.openxmlformats.org/officeDocument/2006/relationships/image" Target="../media/image64.png"/><Relationship Id="rId51" Type="http://schemas.openxmlformats.org/officeDocument/2006/relationships/image" Target="../media/image107.png"/><Relationship Id="rId3" Type="http://schemas.openxmlformats.org/officeDocument/2006/relationships/image" Target="../media/image59.png"/><Relationship Id="rId12" Type="http://schemas.openxmlformats.org/officeDocument/2006/relationships/image" Target="../media/image68.png"/><Relationship Id="rId17" Type="http://schemas.openxmlformats.org/officeDocument/2006/relationships/image" Target="../media/image73.png"/><Relationship Id="rId25" Type="http://schemas.openxmlformats.org/officeDocument/2006/relationships/image" Target="../media/image81.png"/><Relationship Id="rId33" Type="http://schemas.openxmlformats.org/officeDocument/2006/relationships/image" Target="../media/image89.png"/><Relationship Id="rId38" Type="http://schemas.openxmlformats.org/officeDocument/2006/relationships/image" Target="../media/image94.png"/><Relationship Id="rId46" Type="http://schemas.openxmlformats.org/officeDocument/2006/relationships/image" Target="../media/image102.png"/><Relationship Id="rId20" Type="http://schemas.openxmlformats.org/officeDocument/2006/relationships/image" Target="../media/image76.png"/><Relationship Id="rId41" Type="http://schemas.openxmlformats.org/officeDocument/2006/relationships/image" Target="../media/image97.png"/><Relationship Id="rId54" Type="http://schemas.openxmlformats.org/officeDocument/2006/relationships/image" Target="../media/image110.png"/><Relationship Id="rId1" Type="http://schemas.openxmlformats.org/officeDocument/2006/relationships/image" Target="../media/image57.png"/><Relationship Id="rId6" Type="http://schemas.openxmlformats.org/officeDocument/2006/relationships/image" Target="../media/image62.png"/><Relationship Id="rId15" Type="http://schemas.openxmlformats.org/officeDocument/2006/relationships/image" Target="../media/image71.png"/><Relationship Id="rId23" Type="http://schemas.openxmlformats.org/officeDocument/2006/relationships/image" Target="../media/image79.png"/><Relationship Id="rId28" Type="http://schemas.openxmlformats.org/officeDocument/2006/relationships/image" Target="../media/image84.png"/><Relationship Id="rId36" Type="http://schemas.openxmlformats.org/officeDocument/2006/relationships/image" Target="../media/image92.png"/><Relationship Id="rId49" Type="http://schemas.openxmlformats.org/officeDocument/2006/relationships/image" Target="../media/image10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538164</xdr:colOff>
      <xdr:row>3</xdr:row>
      <xdr:rowOff>11906</xdr:rowOff>
    </xdr:from>
    <xdr:to>
      <xdr:col>13</xdr:col>
      <xdr:colOff>59180</xdr:colOff>
      <xdr:row>28</xdr:row>
      <xdr:rowOff>97631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267F61-2737-4224-BA42-0A5817FF8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164" y="547687"/>
          <a:ext cx="9016012" cy="4560094"/>
        </a:xfrm>
        <a:prstGeom prst="rect">
          <a:avLst/>
        </a:prstGeom>
      </xdr:spPr>
    </xdr:pic>
    <xdr:clientData/>
  </xdr:twoCellAnchor>
  <xdr:twoCellAnchor editAs="oneCell">
    <xdr:from>
      <xdr:col>0</xdr:col>
      <xdr:colOff>275749</xdr:colOff>
      <xdr:row>31</xdr:row>
      <xdr:rowOff>59532</xdr:rowOff>
    </xdr:from>
    <xdr:to>
      <xdr:col>13</xdr:col>
      <xdr:colOff>441846</xdr:colOff>
      <xdr:row>52</xdr:row>
      <xdr:rowOff>113678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91E345-DB43-4115-9CA3-6E3844454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5749" y="5595938"/>
          <a:ext cx="9664903" cy="3804615"/>
        </a:xfrm>
        <a:prstGeom prst="rect">
          <a:avLst/>
        </a:prstGeom>
      </xdr:spPr>
    </xdr:pic>
    <xdr:clientData/>
  </xdr:twoCellAnchor>
  <xdr:twoCellAnchor editAs="oneCell">
    <xdr:from>
      <xdr:col>0</xdr:col>
      <xdr:colOff>327183</xdr:colOff>
      <xdr:row>55</xdr:row>
      <xdr:rowOff>89535</xdr:rowOff>
    </xdr:from>
    <xdr:to>
      <xdr:col>13</xdr:col>
      <xdr:colOff>346582</xdr:colOff>
      <xdr:row>77</xdr:row>
      <xdr:rowOff>16525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8419E2-73BF-447A-B7E7-DF721F44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7183" y="9912191"/>
          <a:ext cx="9508680" cy="3850338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80</xdr:row>
      <xdr:rowOff>130969</xdr:rowOff>
    </xdr:from>
    <xdr:to>
      <xdr:col>13</xdr:col>
      <xdr:colOff>440407</xdr:colOff>
      <xdr:row>101</xdr:row>
      <xdr:rowOff>57468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FE3143A-A885-450D-9A98-5B9D7F01C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4418469"/>
          <a:ext cx="9554403" cy="3669348"/>
        </a:xfrm>
        <a:prstGeom prst="rect">
          <a:avLst/>
        </a:prstGeom>
      </xdr:spPr>
    </xdr:pic>
    <xdr:clientData/>
  </xdr:twoCellAnchor>
  <xdr:twoCellAnchor editAs="oneCell">
    <xdr:from>
      <xdr:col>0</xdr:col>
      <xdr:colOff>464344</xdr:colOff>
      <xdr:row>104</xdr:row>
      <xdr:rowOff>154781</xdr:rowOff>
    </xdr:from>
    <xdr:to>
      <xdr:col>13</xdr:col>
      <xdr:colOff>398010</xdr:colOff>
      <xdr:row>125</xdr:row>
      <xdr:rowOff>130814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57AD54-CB2A-4FD2-8EFA-DE6E85769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4344" y="18728531"/>
          <a:ext cx="9430567" cy="3716977"/>
        </a:xfrm>
        <a:prstGeom prst="rect">
          <a:avLst/>
        </a:prstGeom>
      </xdr:spPr>
    </xdr:pic>
    <xdr:clientData/>
  </xdr:twoCellAnchor>
  <xdr:twoCellAnchor editAs="oneCell">
    <xdr:from>
      <xdr:col>0</xdr:col>
      <xdr:colOff>491966</xdr:colOff>
      <xdr:row>128</xdr:row>
      <xdr:rowOff>142875</xdr:rowOff>
    </xdr:from>
    <xdr:to>
      <xdr:col>13</xdr:col>
      <xdr:colOff>475295</xdr:colOff>
      <xdr:row>149</xdr:row>
      <xdr:rowOff>73342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9AD98EA-784A-4171-BC41-2BF2E48AB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1966" y="23002875"/>
          <a:ext cx="9484040" cy="3680936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523875</xdr:colOff>
      <xdr:row>152</xdr:row>
      <xdr:rowOff>71437</xdr:rowOff>
    </xdr:from>
    <xdr:to>
      <xdr:col>13</xdr:col>
      <xdr:colOff>588997</xdr:colOff>
      <xdr:row>173</xdr:row>
      <xdr:rowOff>60807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7EFC026-BB39-407B-893F-FC414EC10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23875" y="27217687"/>
          <a:ext cx="9554403" cy="3745554"/>
        </a:xfrm>
        <a:prstGeom prst="rect">
          <a:avLst/>
        </a:prstGeom>
      </xdr:spPr>
    </xdr:pic>
    <xdr:clientData/>
  </xdr:twoCellAnchor>
  <xdr:twoCellAnchor editAs="oneCell">
    <xdr:from>
      <xdr:col>0</xdr:col>
      <xdr:colOff>607219</xdr:colOff>
      <xdr:row>176</xdr:row>
      <xdr:rowOff>35720</xdr:rowOff>
    </xdr:from>
    <xdr:to>
      <xdr:col>13</xdr:col>
      <xdr:colOff>512308</xdr:colOff>
      <xdr:row>197</xdr:row>
      <xdr:rowOff>55574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4093118-AE81-474A-BDE1-F15DAA79C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7219" y="31468220"/>
          <a:ext cx="9401990" cy="3777943"/>
        </a:xfrm>
        <a:prstGeom prst="rect">
          <a:avLst/>
        </a:prstGeom>
      </xdr:spPr>
    </xdr:pic>
    <xdr:clientData/>
  </xdr:twoCellAnchor>
  <xdr:twoCellAnchor editAs="oneCell">
    <xdr:from>
      <xdr:col>15</xdr:col>
      <xdr:colOff>587215</xdr:colOff>
      <xdr:row>3</xdr:row>
      <xdr:rowOff>11432</xdr:rowOff>
    </xdr:from>
    <xdr:to>
      <xdr:col>28</xdr:col>
      <xdr:colOff>556196</xdr:colOff>
      <xdr:row>28</xdr:row>
      <xdr:rowOff>130969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B6CBC8D-3E64-4D3A-A09A-24F64116C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290934" y="547213"/>
          <a:ext cx="9097265" cy="4580571"/>
        </a:xfrm>
        <a:prstGeom prst="rect">
          <a:avLst/>
        </a:prstGeom>
      </xdr:spPr>
    </xdr:pic>
    <xdr:clientData/>
  </xdr:twoCellAnchor>
  <xdr:twoCellAnchor editAs="oneCell">
    <xdr:from>
      <xdr:col>15</xdr:col>
      <xdr:colOff>579596</xdr:colOff>
      <xdr:row>31</xdr:row>
      <xdr:rowOff>93345</xdr:rowOff>
    </xdr:from>
    <xdr:to>
      <xdr:col>29</xdr:col>
      <xdr:colOff>320384</xdr:colOff>
      <xdr:row>52</xdr:row>
      <xdr:rowOff>35086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1F8B281-CEB1-44F1-8D02-0E4157FE7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283315" y="5629751"/>
          <a:ext cx="9468670" cy="3692210"/>
        </a:xfrm>
        <a:prstGeom prst="rect">
          <a:avLst/>
        </a:prstGeom>
      </xdr:spPr>
    </xdr:pic>
    <xdr:clientData/>
  </xdr:twoCellAnchor>
  <xdr:twoCellAnchor editAs="oneCell">
    <xdr:from>
      <xdr:col>15</xdr:col>
      <xdr:colOff>567689</xdr:colOff>
      <xdr:row>55</xdr:row>
      <xdr:rowOff>174784</xdr:rowOff>
    </xdr:from>
    <xdr:to>
      <xdr:col>29</xdr:col>
      <xdr:colOff>477970</xdr:colOff>
      <xdr:row>77</xdr:row>
      <xdr:rowOff>15716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290A01-F663-4D81-9D16-A532A0A6D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271408" y="9997440"/>
          <a:ext cx="9645783" cy="3766185"/>
        </a:xfrm>
        <a:prstGeom prst="rect">
          <a:avLst/>
        </a:prstGeom>
      </xdr:spPr>
    </xdr:pic>
    <xdr:clientData/>
  </xdr:twoCellAnchor>
  <xdr:twoCellAnchor editAs="oneCell">
    <xdr:from>
      <xdr:col>15</xdr:col>
      <xdr:colOff>631031</xdr:colOff>
      <xdr:row>80</xdr:row>
      <xdr:rowOff>154782</xdr:rowOff>
    </xdr:from>
    <xdr:to>
      <xdr:col>29</xdr:col>
      <xdr:colOff>326097</xdr:colOff>
      <xdr:row>101</xdr:row>
      <xdr:rowOff>98428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461D785-280B-4AA0-8A29-3E181AD6D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34750" y="14442282"/>
          <a:ext cx="9430568" cy="3697925"/>
        </a:xfrm>
        <a:prstGeom prst="rect">
          <a:avLst/>
        </a:prstGeom>
      </xdr:spPr>
    </xdr:pic>
    <xdr:clientData/>
  </xdr:twoCellAnchor>
  <xdr:twoCellAnchor editAs="oneCell">
    <xdr:from>
      <xdr:col>15</xdr:col>
      <xdr:colOff>642938</xdr:colOff>
      <xdr:row>104</xdr:row>
      <xdr:rowOff>130969</xdr:rowOff>
    </xdr:from>
    <xdr:to>
      <xdr:col>29</xdr:col>
      <xdr:colOff>326573</xdr:colOff>
      <xdr:row>125</xdr:row>
      <xdr:rowOff>129865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AA009A7-D291-4DDA-8C2C-081F0041D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346657" y="18704719"/>
          <a:ext cx="9430567" cy="3745555"/>
        </a:xfrm>
        <a:prstGeom prst="rect">
          <a:avLst/>
        </a:prstGeom>
      </xdr:spPr>
    </xdr:pic>
    <xdr:clientData/>
  </xdr:twoCellAnchor>
  <xdr:twoCellAnchor editAs="oneCell">
    <xdr:from>
      <xdr:col>15</xdr:col>
      <xdr:colOff>690562</xdr:colOff>
      <xdr:row>128</xdr:row>
      <xdr:rowOff>154781</xdr:rowOff>
    </xdr:from>
    <xdr:to>
      <xdr:col>29</xdr:col>
      <xdr:colOff>402775</xdr:colOff>
      <xdr:row>149</xdr:row>
      <xdr:rowOff>111763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B24EDA-1C8C-410C-A799-782C646EC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394281" y="23014781"/>
          <a:ext cx="9459145" cy="3707451"/>
        </a:xfrm>
        <a:prstGeom prst="rect">
          <a:avLst/>
        </a:prstGeom>
      </xdr:spPr>
    </xdr:pic>
    <xdr:clientData/>
  </xdr:twoCellAnchor>
  <xdr:twoCellAnchor editAs="oneCell">
    <xdr:from>
      <xdr:col>15</xdr:col>
      <xdr:colOff>666749</xdr:colOff>
      <xdr:row>153</xdr:row>
      <xdr:rowOff>0</xdr:rowOff>
    </xdr:from>
    <xdr:to>
      <xdr:col>29</xdr:col>
      <xdr:colOff>361815</xdr:colOff>
      <xdr:row>173</xdr:row>
      <xdr:rowOff>129860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A4D5F63-5014-4940-A669-298FE422E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370468" y="27324844"/>
          <a:ext cx="9430568" cy="3697925"/>
        </a:xfrm>
        <a:prstGeom prst="rect">
          <a:avLst/>
        </a:prstGeom>
      </xdr:spPr>
    </xdr:pic>
    <xdr:clientData/>
  </xdr:twoCellAnchor>
  <xdr:twoCellAnchor editAs="oneCell">
    <xdr:from>
      <xdr:col>15</xdr:col>
      <xdr:colOff>654844</xdr:colOff>
      <xdr:row>176</xdr:row>
      <xdr:rowOff>142875</xdr:rowOff>
    </xdr:from>
    <xdr:to>
      <xdr:col>29</xdr:col>
      <xdr:colOff>399445</xdr:colOff>
      <xdr:row>197</xdr:row>
      <xdr:rowOff>134150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99FC54C-E4B4-4CB5-8FC0-01F678B05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358563" y="31575375"/>
          <a:ext cx="9497248" cy="3745554"/>
        </a:xfrm>
        <a:prstGeom prst="rect">
          <a:avLst/>
        </a:prstGeom>
      </xdr:spPr>
    </xdr:pic>
    <xdr:clientData/>
  </xdr:twoCellAnchor>
  <xdr:twoCellAnchor editAs="oneCell">
    <xdr:from>
      <xdr:col>31</xdr:col>
      <xdr:colOff>631032</xdr:colOff>
      <xdr:row>3</xdr:row>
      <xdr:rowOff>20003</xdr:rowOff>
    </xdr:from>
    <xdr:to>
      <xdr:col>44</xdr:col>
      <xdr:colOff>321945</xdr:colOff>
      <xdr:row>28</xdr:row>
      <xdr:rowOff>172752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F1CC04-2E1E-47FB-9B4D-7F50AC418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288501" y="555784"/>
          <a:ext cx="9080658" cy="4606163"/>
        </a:xfrm>
        <a:prstGeom prst="rect">
          <a:avLst/>
        </a:prstGeom>
      </xdr:spPr>
    </xdr:pic>
    <xdr:clientData/>
  </xdr:twoCellAnchor>
  <xdr:twoCellAnchor editAs="oneCell">
    <xdr:from>
      <xdr:col>31</xdr:col>
      <xdr:colOff>797718</xdr:colOff>
      <xdr:row>31</xdr:row>
      <xdr:rowOff>95251</xdr:rowOff>
    </xdr:from>
    <xdr:to>
      <xdr:col>45</xdr:col>
      <xdr:colOff>282759</xdr:colOff>
      <xdr:row>52</xdr:row>
      <xdr:rowOff>59854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BC9DB00-C743-489E-90BC-5C892B790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455187" y="5631657"/>
          <a:ext cx="9468670" cy="3707452"/>
        </a:xfrm>
        <a:prstGeom prst="rect">
          <a:avLst/>
        </a:prstGeom>
      </xdr:spPr>
    </xdr:pic>
    <xdr:clientData/>
  </xdr:twoCellAnchor>
  <xdr:twoCellAnchor editAs="oneCell">
    <xdr:from>
      <xdr:col>31</xdr:col>
      <xdr:colOff>619125</xdr:colOff>
      <xdr:row>55</xdr:row>
      <xdr:rowOff>130969</xdr:rowOff>
    </xdr:from>
    <xdr:to>
      <xdr:col>45</xdr:col>
      <xdr:colOff>60349</xdr:colOff>
      <xdr:row>76</xdr:row>
      <xdr:rowOff>78425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06C63A3-AEAA-454F-A80D-0E2A025A7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276594" y="9953625"/>
          <a:ext cx="9430568" cy="3697925"/>
        </a:xfrm>
        <a:prstGeom prst="rect">
          <a:avLst/>
        </a:prstGeom>
      </xdr:spPr>
    </xdr:pic>
    <xdr:clientData/>
  </xdr:twoCellAnchor>
  <xdr:twoCellAnchor editAs="oneCell">
    <xdr:from>
      <xdr:col>31</xdr:col>
      <xdr:colOff>666750</xdr:colOff>
      <xdr:row>80</xdr:row>
      <xdr:rowOff>95250</xdr:rowOff>
    </xdr:from>
    <xdr:to>
      <xdr:col>45</xdr:col>
      <xdr:colOff>231809</xdr:colOff>
      <xdr:row>101</xdr:row>
      <xdr:rowOff>132249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88350B-AA95-4690-BB7D-B1AA4E0C9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2324219" y="14382750"/>
          <a:ext cx="9554403" cy="3787468"/>
        </a:xfrm>
        <a:prstGeom prst="rect">
          <a:avLst/>
        </a:prstGeom>
      </xdr:spPr>
    </xdr:pic>
    <xdr:clientData/>
  </xdr:twoCellAnchor>
  <xdr:twoCellAnchor editAs="oneCell">
    <xdr:from>
      <xdr:col>31</xdr:col>
      <xdr:colOff>726281</xdr:colOff>
      <xdr:row>104</xdr:row>
      <xdr:rowOff>23813</xdr:rowOff>
    </xdr:from>
    <xdr:to>
      <xdr:col>45</xdr:col>
      <xdr:colOff>251331</xdr:colOff>
      <xdr:row>125</xdr:row>
      <xdr:rowOff>18899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7B0F262-AEC5-4730-983D-957B263F5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2383750" y="18597563"/>
          <a:ext cx="9506774" cy="3745555"/>
        </a:xfrm>
        <a:prstGeom prst="rect">
          <a:avLst/>
        </a:prstGeom>
      </xdr:spPr>
    </xdr:pic>
    <xdr:clientData/>
  </xdr:twoCellAnchor>
  <xdr:twoCellAnchor editAs="oneCell">
    <xdr:from>
      <xdr:col>31</xdr:col>
      <xdr:colOff>666749</xdr:colOff>
      <xdr:row>128</xdr:row>
      <xdr:rowOff>130969</xdr:rowOff>
    </xdr:from>
    <xdr:to>
      <xdr:col>45</xdr:col>
      <xdr:colOff>210850</xdr:colOff>
      <xdr:row>149</xdr:row>
      <xdr:rowOff>116529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D4893D1-D52F-43A7-9B70-940D9BEC0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2324218" y="22990969"/>
          <a:ext cx="9525825" cy="3736029"/>
        </a:xfrm>
        <a:prstGeom prst="rect">
          <a:avLst/>
        </a:prstGeom>
      </xdr:spPr>
    </xdr:pic>
    <xdr:clientData/>
  </xdr:twoCellAnchor>
  <xdr:twoCellAnchor editAs="oneCell">
    <xdr:from>
      <xdr:col>31</xdr:col>
      <xdr:colOff>726281</xdr:colOff>
      <xdr:row>152</xdr:row>
      <xdr:rowOff>107157</xdr:rowOff>
    </xdr:from>
    <xdr:to>
      <xdr:col>45</xdr:col>
      <xdr:colOff>175125</xdr:colOff>
      <xdr:row>173</xdr:row>
      <xdr:rowOff>18416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44829FD-22A5-49D9-BADD-BCCE443A8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383750" y="27253407"/>
          <a:ext cx="9430568" cy="3669348"/>
        </a:xfrm>
        <a:prstGeom prst="rect">
          <a:avLst/>
        </a:prstGeom>
      </xdr:spPr>
    </xdr:pic>
    <xdr:clientData/>
  </xdr:twoCellAnchor>
  <xdr:twoCellAnchor editAs="oneCell">
    <xdr:from>
      <xdr:col>31</xdr:col>
      <xdr:colOff>738188</xdr:colOff>
      <xdr:row>176</xdr:row>
      <xdr:rowOff>83344</xdr:rowOff>
    </xdr:from>
    <xdr:to>
      <xdr:col>45</xdr:col>
      <xdr:colOff>246092</xdr:colOff>
      <xdr:row>197</xdr:row>
      <xdr:rowOff>19369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3189EB4-FEC3-49C1-AF82-A25BF4229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395657" y="31515844"/>
          <a:ext cx="9497248" cy="3678874"/>
        </a:xfrm>
        <a:prstGeom prst="rect">
          <a:avLst/>
        </a:prstGeom>
      </xdr:spPr>
    </xdr:pic>
    <xdr:clientData/>
  </xdr:twoCellAnchor>
  <xdr:twoCellAnchor editAs="oneCell">
    <xdr:from>
      <xdr:col>47</xdr:col>
      <xdr:colOff>692468</xdr:colOff>
      <xdr:row>3</xdr:row>
      <xdr:rowOff>43816</xdr:rowOff>
    </xdr:from>
    <xdr:to>
      <xdr:col>60</xdr:col>
      <xdr:colOff>396716</xdr:colOff>
      <xdr:row>28</xdr:row>
      <xdr:rowOff>169089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48F401B-B2E8-4D8D-B2E6-AF200B598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3553718" y="579597"/>
          <a:ext cx="9023032" cy="4578687"/>
        </a:xfrm>
        <a:prstGeom prst="rect">
          <a:avLst/>
        </a:prstGeom>
      </xdr:spPr>
    </xdr:pic>
    <xdr:clientData/>
  </xdr:twoCellAnchor>
  <xdr:twoCellAnchor editAs="oneCell">
    <xdr:from>
      <xdr:col>47</xdr:col>
      <xdr:colOff>738188</xdr:colOff>
      <xdr:row>31</xdr:row>
      <xdr:rowOff>107157</xdr:rowOff>
    </xdr:from>
    <xdr:to>
      <xdr:col>61</xdr:col>
      <xdr:colOff>250374</xdr:colOff>
      <xdr:row>52</xdr:row>
      <xdr:rowOff>134629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708FB51-C374-4E15-86AF-993DEE0AF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3599438" y="5643563"/>
          <a:ext cx="9449619" cy="3768416"/>
        </a:xfrm>
        <a:prstGeom prst="rect">
          <a:avLst/>
        </a:prstGeom>
      </xdr:spPr>
    </xdr:pic>
    <xdr:clientData/>
  </xdr:twoCellAnchor>
  <xdr:twoCellAnchor editAs="oneCell">
    <xdr:from>
      <xdr:col>47</xdr:col>
      <xdr:colOff>714375</xdr:colOff>
      <xdr:row>55</xdr:row>
      <xdr:rowOff>154781</xdr:rowOff>
    </xdr:from>
    <xdr:to>
      <xdr:col>61</xdr:col>
      <xdr:colOff>285621</xdr:colOff>
      <xdr:row>76</xdr:row>
      <xdr:rowOff>134625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6209E74-0692-4C48-9745-9A72AA7BF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3575625" y="9977437"/>
          <a:ext cx="9510584" cy="3726503"/>
        </a:xfrm>
        <a:prstGeom prst="rect">
          <a:avLst/>
        </a:prstGeom>
      </xdr:spPr>
    </xdr:pic>
    <xdr:clientData/>
  </xdr:twoCellAnchor>
  <xdr:twoCellAnchor editAs="oneCell">
    <xdr:from>
      <xdr:col>47</xdr:col>
      <xdr:colOff>726281</xdr:colOff>
      <xdr:row>80</xdr:row>
      <xdr:rowOff>130968</xdr:rowOff>
    </xdr:from>
    <xdr:to>
      <xdr:col>61</xdr:col>
      <xdr:colOff>303242</xdr:colOff>
      <xdr:row>101</xdr:row>
      <xdr:rowOff>53657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5DD1FD6-96BB-465B-9AC3-685127DEF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3587531" y="14418468"/>
          <a:ext cx="9506774" cy="3669348"/>
        </a:xfrm>
        <a:prstGeom prst="rect">
          <a:avLst/>
        </a:prstGeom>
      </xdr:spPr>
    </xdr:pic>
    <xdr:clientData/>
  </xdr:twoCellAnchor>
  <xdr:twoCellAnchor editAs="oneCell">
    <xdr:from>
      <xdr:col>47</xdr:col>
      <xdr:colOff>631032</xdr:colOff>
      <xdr:row>104</xdr:row>
      <xdr:rowOff>142875</xdr:rowOff>
    </xdr:from>
    <xdr:to>
      <xdr:col>61</xdr:col>
      <xdr:colOff>249906</xdr:colOff>
      <xdr:row>125</xdr:row>
      <xdr:rowOff>96047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EBED1BA-D5F9-49EC-83CD-8E53C01A0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3492282" y="18716625"/>
          <a:ext cx="9544877" cy="3707451"/>
        </a:xfrm>
        <a:prstGeom prst="rect">
          <a:avLst/>
        </a:prstGeom>
      </xdr:spPr>
    </xdr:pic>
    <xdr:clientData/>
  </xdr:twoCellAnchor>
  <xdr:twoCellAnchor editAs="oneCell">
    <xdr:from>
      <xdr:col>47</xdr:col>
      <xdr:colOff>785812</xdr:colOff>
      <xdr:row>128</xdr:row>
      <xdr:rowOff>166687</xdr:rowOff>
    </xdr:from>
    <xdr:to>
      <xdr:col>61</xdr:col>
      <xdr:colOff>212266</xdr:colOff>
      <xdr:row>149</xdr:row>
      <xdr:rowOff>93186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3382B68-2DDA-42ED-AF5F-70BAA8B08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3647062" y="23026687"/>
          <a:ext cx="9363887" cy="3669348"/>
        </a:xfrm>
        <a:prstGeom prst="rect">
          <a:avLst/>
        </a:prstGeom>
      </xdr:spPr>
    </xdr:pic>
    <xdr:clientData/>
  </xdr:twoCellAnchor>
  <xdr:twoCellAnchor editAs="oneCell">
    <xdr:from>
      <xdr:col>47</xdr:col>
      <xdr:colOff>706278</xdr:colOff>
      <xdr:row>152</xdr:row>
      <xdr:rowOff>170498</xdr:rowOff>
    </xdr:from>
    <xdr:to>
      <xdr:col>61</xdr:col>
      <xdr:colOff>208938</xdr:colOff>
      <xdr:row>173</xdr:row>
      <xdr:rowOff>95093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CCF36A5-C32E-4782-A251-67FE74BB8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3567528" y="27316748"/>
          <a:ext cx="9428663" cy="3678874"/>
        </a:xfrm>
        <a:prstGeom prst="rect">
          <a:avLst/>
        </a:prstGeom>
      </xdr:spPr>
    </xdr:pic>
    <xdr:clientData/>
  </xdr:twoCellAnchor>
  <xdr:twoCellAnchor editAs="oneCell">
    <xdr:from>
      <xdr:col>47</xdr:col>
      <xdr:colOff>631031</xdr:colOff>
      <xdr:row>176</xdr:row>
      <xdr:rowOff>119063</xdr:rowOff>
    </xdr:from>
    <xdr:to>
      <xdr:col>61</xdr:col>
      <xdr:colOff>288009</xdr:colOff>
      <xdr:row>197</xdr:row>
      <xdr:rowOff>60804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E475118B-455E-495B-817A-D2E046372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3492281" y="31551563"/>
          <a:ext cx="9582981" cy="3688400"/>
        </a:xfrm>
        <a:prstGeom prst="rect">
          <a:avLst/>
        </a:prstGeom>
      </xdr:spPr>
    </xdr:pic>
    <xdr:clientData/>
  </xdr:twoCellAnchor>
  <xdr:twoCellAnchor editAs="oneCell">
    <xdr:from>
      <xdr:col>63</xdr:col>
      <xdr:colOff>517684</xdr:colOff>
      <xdr:row>3</xdr:row>
      <xdr:rowOff>22385</xdr:rowOff>
    </xdr:from>
    <xdr:to>
      <xdr:col>77</xdr:col>
      <xdr:colOff>186690</xdr:colOff>
      <xdr:row>29</xdr:row>
      <xdr:rowOff>776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C41B602-8345-45F9-A294-2FD85DDDC9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4523184" y="558166"/>
          <a:ext cx="9122569" cy="4621829"/>
        </a:xfrm>
        <a:prstGeom prst="rect">
          <a:avLst/>
        </a:prstGeom>
      </xdr:spPr>
    </xdr:pic>
    <xdr:clientData/>
  </xdr:twoCellAnchor>
  <xdr:twoCellAnchor editAs="oneCell">
    <xdr:from>
      <xdr:col>63</xdr:col>
      <xdr:colOff>762001</xdr:colOff>
      <xdr:row>31</xdr:row>
      <xdr:rowOff>154781</xdr:rowOff>
    </xdr:from>
    <xdr:to>
      <xdr:col>78</xdr:col>
      <xdr:colOff>171795</xdr:colOff>
      <xdr:row>52</xdr:row>
      <xdr:rowOff>132721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46906EF-83AB-45AD-980B-498BE21E7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4767501" y="5691187"/>
          <a:ext cx="9459145" cy="3736029"/>
        </a:xfrm>
        <a:prstGeom prst="rect">
          <a:avLst/>
        </a:prstGeom>
      </xdr:spPr>
    </xdr:pic>
    <xdr:clientData/>
  </xdr:twoCellAnchor>
  <xdr:twoCellAnchor editAs="oneCell">
    <xdr:from>
      <xdr:col>63</xdr:col>
      <xdr:colOff>750094</xdr:colOff>
      <xdr:row>55</xdr:row>
      <xdr:rowOff>166688</xdr:rowOff>
    </xdr:from>
    <xdr:to>
      <xdr:col>78</xdr:col>
      <xdr:colOff>211327</xdr:colOff>
      <xdr:row>76</xdr:row>
      <xdr:rowOff>152248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E99EC63-8C09-4FCC-A0E3-587DDC8ED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755594" y="9989344"/>
          <a:ext cx="9506774" cy="3736029"/>
        </a:xfrm>
        <a:prstGeom prst="rect">
          <a:avLst/>
        </a:prstGeom>
      </xdr:spPr>
    </xdr:pic>
    <xdr:clientData/>
  </xdr:twoCellAnchor>
  <xdr:twoCellAnchor editAs="oneCell">
    <xdr:from>
      <xdr:col>63</xdr:col>
      <xdr:colOff>762001</xdr:colOff>
      <xdr:row>80</xdr:row>
      <xdr:rowOff>107156</xdr:rowOff>
    </xdr:from>
    <xdr:to>
      <xdr:col>78</xdr:col>
      <xdr:colOff>246097</xdr:colOff>
      <xdr:row>101</xdr:row>
      <xdr:rowOff>56519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9F88B54-C36E-4966-B2A6-42DD4D387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4767501" y="14394656"/>
          <a:ext cx="9544877" cy="3707452"/>
        </a:xfrm>
        <a:prstGeom prst="rect">
          <a:avLst/>
        </a:prstGeom>
      </xdr:spPr>
    </xdr:pic>
    <xdr:clientData/>
  </xdr:twoCellAnchor>
  <xdr:twoCellAnchor editAs="oneCell">
    <xdr:from>
      <xdr:col>63</xdr:col>
      <xdr:colOff>785813</xdr:colOff>
      <xdr:row>104</xdr:row>
      <xdr:rowOff>130969</xdr:rowOff>
    </xdr:from>
    <xdr:to>
      <xdr:col>78</xdr:col>
      <xdr:colOff>248952</xdr:colOff>
      <xdr:row>125</xdr:row>
      <xdr:rowOff>78425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9FD7A7D-1AE2-4155-800F-763BE7D79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4791313" y="18704719"/>
          <a:ext cx="9516300" cy="3697925"/>
        </a:xfrm>
        <a:prstGeom prst="rect">
          <a:avLst/>
        </a:prstGeom>
      </xdr:spPr>
    </xdr:pic>
    <xdr:clientData/>
  </xdr:twoCellAnchor>
  <xdr:twoCellAnchor editAs="oneCell">
    <xdr:from>
      <xdr:col>63</xdr:col>
      <xdr:colOff>785812</xdr:colOff>
      <xdr:row>129</xdr:row>
      <xdr:rowOff>11906</xdr:rowOff>
    </xdr:from>
    <xdr:to>
      <xdr:col>78</xdr:col>
      <xdr:colOff>212754</xdr:colOff>
      <xdr:row>149</xdr:row>
      <xdr:rowOff>94139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293D73B-2CD1-4118-A8DD-93C06906B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4791312" y="23050500"/>
          <a:ext cx="9497248" cy="3669348"/>
        </a:xfrm>
        <a:prstGeom prst="rect">
          <a:avLst/>
        </a:prstGeom>
      </xdr:spPr>
    </xdr:pic>
    <xdr:clientData/>
  </xdr:twoCellAnchor>
  <xdr:twoCellAnchor editAs="oneCell">
    <xdr:from>
      <xdr:col>63</xdr:col>
      <xdr:colOff>857250</xdr:colOff>
      <xdr:row>153</xdr:row>
      <xdr:rowOff>35719</xdr:rowOff>
    </xdr:from>
    <xdr:to>
      <xdr:col>78</xdr:col>
      <xdr:colOff>286096</xdr:colOff>
      <xdr:row>173</xdr:row>
      <xdr:rowOff>137003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EC6F97E-0E69-4C08-A913-2B0674350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4862750" y="27360563"/>
          <a:ext cx="9478197" cy="3678874"/>
        </a:xfrm>
        <a:prstGeom prst="rect">
          <a:avLst/>
        </a:prstGeom>
      </xdr:spPr>
    </xdr:pic>
    <xdr:clientData/>
  </xdr:twoCellAnchor>
  <xdr:twoCellAnchor editAs="oneCell">
    <xdr:from>
      <xdr:col>63</xdr:col>
      <xdr:colOff>904876</xdr:colOff>
      <xdr:row>176</xdr:row>
      <xdr:rowOff>59531</xdr:rowOff>
    </xdr:from>
    <xdr:to>
      <xdr:col>78</xdr:col>
      <xdr:colOff>326102</xdr:colOff>
      <xdr:row>197</xdr:row>
      <xdr:rowOff>35565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B030167-3234-49E6-BC7D-8B08BFCE5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4910376" y="31492031"/>
          <a:ext cx="9487722" cy="3726503"/>
        </a:xfrm>
        <a:prstGeom prst="rect">
          <a:avLst/>
        </a:prstGeom>
      </xdr:spPr>
    </xdr:pic>
    <xdr:clientData/>
  </xdr:twoCellAnchor>
  <xdr:twoCellAnchor editAs="oneCell">
    <xdr:from>
      <xdr:col>80</xdr:col>
      <xdr:colOff>710091</xdr:colOff>
      <xdr:row>3</xdr:row>
      <xdr:rowOff>95250</xdr:rowOff>
    </xdr:from>
    <xdr:to>
      <xdr:col>94</xdr:col>
      <xdr:colOff>170974</xdr:colOff>
      <xdr:row>28</xdr:row>
      <xdr:rowOff>129993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B03F030-52FE-4EFF-864C-C836132F0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5990810" y="631031"/>
          <a:ext cx="8953974" cy="4503397"/>
        </a:xfrm>
        <a:prstGeom prst="rect">
          <a:avLst/>
        </a:prstGeom>
      </xdr:spPr>
    </xdr:pic>
    <xdr:clientData/>
  </xdr:twoCellAnchor>
  <xdr:twoCellAnchor editAs="oneCell">
    <xdr:from>
      <xdr:col>80</xdr:col>
      <xdr:colOff>773906</xdr:colOff>
      <xdr:row>31</xdr:row>
      <xdr:rowOff>130970</xdr:rowOff>
    </xdr:from>
    <xdr:to>
      <xdr:col>95</xdr:col>
      <xdr:colOff>208947</xdr:colOff>
      <xdr:row>52</xdr:row>
      <xdr:rowOff>164159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C9994018-0B55-41A0-9826-8150D2553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6054625" y="5667376"/>
          <a:ext cx="9535351" cy="3777943"/>
        </a:xfrm>
        <a:prstGeom prst="rect">
          <a:avLst/>
        </a:prstGeom>
      </xdr:spPr>
    </xdr:pic>
    <xdr:clientData/>
  </xdr:twoCellAnchor>
  <xdr:twoCellAnchor editAs="oneCell">
    <xdr:from>
      <xdr:col>80</xdr:col>
      <xdr:colOff>809625</xdr:colOff>
      <xdr:row>55</xdr:row>
      <xdr:rowOff>95250</xdr:rowOff>
    </xdr:from>
    <xdr:to>
      <xdr:col>95</xdr:col>
      <xdr:colOff>174176</xdr:colOff>
      <xdr:row>76</xdr:row>
      <xdr:rowOff>94146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6488E68-2775-4830-BBC2-413DFAE22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6090344" y="9917906"/>
          <a:ext cx="9468671" cy="3745555"/>
        </a:xfrm>
        <a:prstGeom prst="rect">
          <a:avLst/>
        </a:prstGeom>
      </xdr:spPr>
    </xdr:pic>
    <xdr:clientData/>
  </xdr:twoCellAnchor>
  <xdr:twoCellAnchor editAs="oneCell">
    <xdr:from>
      <xdr:col>80</xdr:col>
      <xdr:colOff>869156</xdr:colOff>
      <xdr:row>80</xdr:row>
      <xdr:rowOff>142876</xdr:rowOff>
    </xdr:from>
    <xdr:to>
      <xdr:col>95</xdr:col>
      <xdr:colOff>269904</xdr:colOff>
      <xdr:row>101</xdr:row>
      <xdr:rowOff>134152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D4D81345-EF70-4E4F-A6E3-C7348522C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6149875" y="14430376"/>
          <a:ext cx="9497248" cy="3745555"/>
        </a:xfrm>
        <a:prstGeom prst="rect">
          <a:avLst/>
        </a:prstGeom>
      </xdr:spPr>
    </xdr:pic>
    <xdr:clientData/>
  </xdr:twoCellAnchor>
  <xdr:twoCellAnchor editAs="oneCell">
    <xdr:from>
      <xdr:col>80</xdr:col>
      <xdr:colOff>892969</xdr:colOff>
      <xdr:row>104</xdr:row>
      <xdr:rowOff>59532</xdr:rowOff>
    </xdr:from>
    <xdr:to>
      <xdr:col>95</xdr:col>
      <xdr:colOff>227036</xdr:colOff>
      <xdr:row>125</xdr:row>
      <xdr:rowOff>60334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3EF44EC5-78DA-48DE-BC1D-873EB2709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6173688" y="18633282"/>
          <a:ext cx="9430567" cy="3758891"/>
        </a:xfrm>
        <a:prstGeom prst="rect">
          <a:avLst/>
        </a:prstGeom>
      </xdr:spPr>
    </xdr:pic>
    <xdr:clientData/>
  </xdr:twoCellAnchor>
  <xdr:twoCellAnchor editAs="oneCell">
    <xdr:from>
      <xdr:col>80</xdr:col>
      <xdr:colOff>857249</xdr:colOff>
      <xdr:row>129</xdr:row>
      <xdr:rowOff>23813</xdr:rowOff>
    </xdr:from>
    <xdr:to>
      <xdr:col>95</xdr:col>
      <xdr:colOff>191316</xdr:colOff>
      <xdr:row>149</xdr:row>
      <xdr:rowOff>136528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9A46DEC-5592-4AAC-8F82-61F609EEA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6137968" y="23062407"/>
          <a:ext cx="9430567" cy="3688400"/>
        </a:xfrm>
        <a:prstGeom prst="rect">
          <a:avLst/>
        </a:prstGeom>
      </xdr:spPr>
    </xdr:pic>
    <xdr:clientData/>
  </xdr:twoCellAnchor>
  <xdr:twoCellAnchor editAs="oneCell">
    <xdr:from>
      <xdr:col>80</xdr:col>
      <xdr:colOff>869157</xdr:colOff>
      <xdr:row>153</xdr:row>
      <xdr:rowOff>11906</xdr:rowOff>
    </xdr:from>
    <xdr:to>
      <xdr:col>95</xdr:col>
      <xdr:colOff>208940</xdr:colOff>
      <xdr:row>173</xdr:row>
      <xdr:rowOff>162723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EF44EB8-ADBA-406D-9F6C-39E613A84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6149876" y="27336750"/>
          <a:ext cx="9440093" cy="3716977"/>
        </a:xfrm>
        <a:prstGeom prst="rect">
          <a:avLst/>
        </a:prstGeom>
      </xdr:spPr>
    </xdr:pic>
    <xdr:clientData/>
  </xdr:twoCellAnchor>
  <xdr:twoCellAnchor editAs="oneCell">
    <xdr:from>
      <xdr:col>80</xdr:col>
      <xdr:colOff>857250</xdr:colOff>
      <xdr:row>176</xdr:row>
      <xdr:rowOff>166688</xdr:rowOff>
    </xdr:from>
    <xdr:to>
      <xdr:col>95</xdr:col>
      <xdr:colOff>248472</xdr:colOff>
      <xdr:row>197</xdr:row>
      <xdr:rowOff>131291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39A25D3-1337-49DD-87A9-C25ADB8B8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137969" y="31599188"/>
          <a:ext cx="9478197" cy="3707452"/>
        </a:xfrm>
        <a:prstGeom prst="rect">
          <a:avLst/>
        </a:prstGeom>
      </xdr:spPr>
    </xdr:pic>
    <xdr:clientData/>
  </xdr:twoCellAnchor>
  <xdr:twoCellAnchor editAs="oneCell">
    <xdr:from>
      <xdr:col>97</xdr:col>
      <xdr:colOff>964408</xdr:colOff>
      <xdr:row>3</xdr:row>
      <xdr:rowOff>154781</xdr:rowOff>
    </xdr:from>
    <xdr:to>
      <xdr:col>111</xdr:col>
      <xdr:colOff>287656</xdr:colOff>
      <xdr:row>28</xdr:row>
      <xdr:rowOff>37932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57C6F077-8D69-4F2F-97BA-BF9F12A20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556064" y="690562"/>
          <a:ext cx="8681561" cy="4347995"/>
        </a:xfrm>
        <a:prstGeom prst="rect">
          <a:avLst/>
        </a:prstGeom>
      </xdr:spPr>
    </xdr:pic>
    <xdr:clientData/>
  </xdr:twoCellAnchor>
  <xdr:twoCellAnchor editAs="oneCell">
    <xdr:from>
      <xdr:col>97</xdr:col>
      <xdr:colOff>666750</xdr:colOff>
      <xdr:row>31</xdr:row>
      <xdr:rowOff>107157</xdr:rowOff>
    </xdr:from>
    <xdr:to>
      <xdr:col>112</xdr:col>
      <xdr:colOff>188940</xdr:colOff>
      <xdr:row>52</xdr:row>
      <xdr:rowOff>73665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44C5D6D-6084-4D7A-B7F3-7BF90765C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7258406" y="5643563"/>
          <a:ext cx="9487722" cy="3716977"/>
        </a:xfrm>
        <a:prstGeom prst="rect">
          <a:avLst/>
        </a:prstGeom>
      </xdr:spPr>
    </xdr:pic>
    <xdr:clientData/>
  </xdr:twoCellAnchor>
  <xdr:twoCellAnchor editAs="oneCell">
    <xdr:from>
      <xdr:col>97</xdr:col>
      <xdr:colOff>809625</xdr:colOff>
      <xdr:row>55</xdr:row>
      <xdr:rowOff>119063</xdr:rowOff>
    </xdr:from>
    <xdr:to>
      <xdr:col>112</xdr:col>
      <xdr:colOff>274661</xdr:colOff>
      <xdr:row>76</xdr:row>
      <xdr:rowOff>114148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8519D6E4-0388-4C26-A26A-8DB373062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7401281" y="9941719"/>
          <a:ext cx="9430568" cy="3745554"/>
        </a:xfrm>
        <a:prstGeom prst="rect">
          <a:avLst/>
        </a:prstGeom>
      </xdr:spPr>
    </xdr:pic>
    <xdr:clientData/>
  </xdr:twoCellAnchor>
  <xdr:twoCellAnchor editAs="oneCell">
    <xdr:from>
      <xdr:col>97</xdr:col>
      <xdr:colOff>821532</xdr:colOff>
      <xdr:row>80</xdr:row>
      <xdr:rowOff>107156</xdr:rowOff>
    </xdr:from>
    <xdr:to>
      <xdr:col>112</xdr:col>
      <xdr:colOff>324671</xdr:colOff>
      <xdr:row>101</xdr:row>
      <xdr:rowOff>64139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84F21B25-B252-444D-AC99-FFC64440DC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7413188" y="14394656"/>
          <a:ext cx="9468671" cy="3707452"/>
        </a:xfrm>
        <a:prstGeom prst="rect">
          <a:avLst/>
        </a:prstGeom>
      </xdr:spPr>
    </xdr:pic>
    <xdr:clientData/>
  </xdr:twoCellAnchor>
  <xdr:twoCellAnchor editAs="oneCell">
    <xdr:from>
      <xdr:col>97</xdr:col>
      <xdr:colOff>773907</xdr:colOff>
      <xdr:row>104</xdr:row>
      <xdr:rowOff>142875</xdr:rowOff>
    </xdr:from>
    <xdr:to>
      <xdr:col>112</xdr:col>
      <xdr:colOff>200839</xdr:colOff>
      <xdr:row>125</xdr:row>
      <xdr:rowOff>118909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6E55C07A-08BF-4B75-84E4-3CC66E3984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7365563" y="18716625"/>
          <a:ext cx="9392464" cy="3726503"/>
        </a:xfrm>
        <a:prstGeom prst="rect">
          <a:avLst/>
        </a:prstGeom>
      </xdr:spPr>
    </xdr:pic>
    <xdr:clientData/>
  </xdr:twoCellAnchor>
  <xdr:twoCellAnchor editAs="oneCell">
    <xdr:from>
      <xdr:col>97</xdr:col>
      <xdr:colOff>797719</xdr:colOff>
      <xdr:row>128</xdr:row>
      <xdr:rowOff>119062</xdr:rowOff>
    </xdr:from>
    <xdr:to>
      <xdr:col>112</xdr:col>
      <xdr:colOff>234177</xdr:colOff>
      <xdr:row>149</xdr:row>
      <xdr:rowOff>127484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1D5E3C3-C85E-4D63-9DF7-C1B5ECD13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7389375" y="22979062"/>
          <a:ext cx="9401990" cy="3758891"/>
        </a:xfrm>
        <a:prstGeom prst="rect">
          <a:avLst/>
        </a:prstGeom>
      </xdr:spPr>
    </xdr:pic>
    <xdr:clientData/>
  </xdr:twoCellAnchor>
  <xdr:twoCellAnchor editAs="oneCell">
    <xdr:from>
      <xdr:col>97</xdr:col>
      <xdr:colOff>833437</xdr:colOff>
      <xdr:row>153</xdr:row>
      <xdr:rowOff>11906</xdr:rowOff>
    </xdr:from>
    <xdr:to>
      <xdr:col>112</xdr:col>
      <xdr:colOff>327050</xdr:colOff>
      <xdr:row>173</xdr:row>
      <xdr:rowOff>109379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EF8B19A4-9DDD-4F1D-AD1B-D4FEC6F6F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7425093" y="27336750"/>
          <a:ext cx="9459145" cy="3669348"/>
        </a:xfrm>
        <a:prstGeom prst="rect">
          <a:avLst/>
        </a:prstGeom>
      </xdr:spPr>
    </xdr:pic>
    <xdr:clientData/>
  </xdr:twoCellAnchor>
  <xdr:twoCellAnchor editAs="oneCell">
    <xdr:from>
      <xdr:col>97</xdr:col>
      <xdr:colOff>738188</xdr:colOff>
      <xdr:row>176</xdr:row>
      <xdr:rowOff>154782</xdr:rowOff>
    </xdr:from>
    <xdr:to>
      <xdr:col>112</xdr:col>
      <xdr:colOff>288956</xdr:colOff>
      <xdr:row>197</xdr:row>
      <xdr:rowOff>45084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F5BAEED-5CFB-480C-B6E0-6ADEAC107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7329844" y="31587282"/>
          <a:ext cx="9516300" cy="36407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392906</xdr:colOff>
      <xdr:row>2</xdr:row>
      <xdr:rowOff>103346</xdr:rowOff>
    </xdr:from>
    <xdr:to>
      <xdr:col>12</xdr:col>
      <xdr:colOff>243840</xdr:colOff>
      <xdr:row>27</xdr:row>
      <xdr:rowOff>134524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70A440A-38B2-443F-95DC-45723336A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906" y="460534"/>
          <a:ext cx="8786813" cy="4496021"/>
        </a:xfrm>
        <a:prstGeom prst="rect">
          <a:avLst/>
        </a:prstGeom>
      </xdr:spPr>
    </xdr:pic>
    <xdr:clientData/>
  </xdr:twoCellAnchor>
  <xdr:twoCellAnchor editAs="oneCell">
    <xdr:from>
      <xdr:col>0</xdr:col>
      <xdr:colOff>450533</xdr:colOff>
      <xdr:row>31</xdr:row>
      <xdr:rowOff>35719</xdr:rowOff>
    </xdr:from>
    <xdr:to>
      <xdr:col>13</xdr:col>
      <xdr:colOff>440882</xdr:colOff>
      <xdr:row>52</xdr:row>
      <xdr:rowOff>57476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F3526FB-C16D-4550-8AB2-7068413C2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0533" y="5572125"/>
          <a:ext cx="9544877" cy="3764606"/>
        </a:xfrm>
        <a:prstGeom prst="rect">
          <a:avLst/>
        </a:prstGeom>
      </xdr:spPr>
    </xdr:pic>
    <xdr:clientData/>
  </xdr:twoCellAnchor>
  <xdr:twoCellAnchor editAs="oneCell">
    <xdr:from>
      <xdr:col>0</xdr:col>
      <xdr:colOff>440532</xdr:colOff>
      <xdr:row>56</xdr:row>
      <xdr:rowOff>47626</xdr:rowOff>
    </xdr:from>
    <xdr:to>
      <xdr:col>13</xdr:col>
      <xdr:colOff>322286</xdr:colOff>
      <xdr:row>76</xdr:row>
      <xdr:rowOff>173676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3D1845D-9104-475B-A71F-8C7CC8655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0532" y="10048876"/>
          <a:ext cx="9430567" cy="3697925"/>
        </a:xfrm>
        <a:prstGeom prst="rect">
          <a:avLst/>
        </a:prstGeom>
      </xdr:spPr>
    </xdr:pic>
    <xdr:clientData/>
  </xdr:twoCellAnchor>
  <xdr:twoCellAnchor editAs="oneCell">
    <xdr:from>
      <xdr:col>0</xdr:col>
      <xdr:colOff>488156</xdr:colOff>
      <xdr:row>80</xdr:row>
      <xdr:rowOff>59531</xdr:rowOff>
    </xdr:from>
    <xdr:to>
      <xdr:col>13</xdr:col>
      <xdr:colOff>398488</xdr:colOff>
      <xdr:row>101</xdr:row>
      <xdr:rowOff>16513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1A4795D-8043-4218-8BBC-81056DA84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8156" y="14347031"/>
          <a:ext cx="9459145" cy="3707451"/>
        </a:xfrm>
        <a:prstGeom prst="rect">
          <a:avLst/>
        </a:prstGeom>
      </xdr:spPr>
    </xdr:pic>
    <xdr:clientData/>
  </xdr:twoCellAnchor>
  <xdr:twoCellAnchor editAs="oneCell">
    <xdr:from>
      <xdr:col>0</xdr:col>
      <xdr:colOff>559594</xdr:colOff>
      <xdr:row>105</xdr:row>
      <xdr:rowOff>35719</xdr:rowOff>
    </xdr:from>
    <xdr:to>
      <xdr:col>13</xdr:col>
      <xdr:colOff>477546</xdr:colOff>
      <xdr:row>125</xdr:row>
      <xdr:rowOff>133192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AD722F-8B30-4449-BC40-F39D89D4D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9594" y="18788063"/>
          <a:ext cx="9459145" cy="3669348"/>
        </a:xfrm>
        <a:prstGeom prst="rect">
          <a:avLst/>
        </a:prstGeom>
      </xdr:spPr>
    </xdr:pic>
    <xdr:clientData/>
  </xdr:twoCellAnchor>
  <xdr:twoCellAnchor editAs="oneCell">
    <xdr:from>
      <xdr:col>0</xdr:col>
      <xdr:colOff>619126</xdr:colOff>
      <xdr:row>129</xdr:row>
      <xdr:rowOff>130968</xdr:rowOff>
    </xdr:from>
    <xdr:to>
      <xdr:col>13</xdr:col>
      <xdr:colOff>439914</xdr:colOff>
      <xdr:row>150</xdr:row>
      <xdr:rowOff>78424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323B168-3C8D-4007-A49C-E3B3FACF7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19126" y="23169562"/>
          <a:ext cx="9354361" cy="3697925"/>
        </a:xfrm>
        <a:prstGeom prst="rect">
          <a:avLst/>
        </a:prstGeom>
      </xdr:spPr>
    </xdr:pic>
    <xdr:clientData/>
  </xdr:twoCellAnchor>
  <xdr:twoCellAnchor editAs="oneCell">
    <xdr:from>
      <xdr:col>0</xdr:col>
      <xdr:colOff>607219</xdr:colOff>
      <xdr:row>154</xdr:row>
      <xdr:rowOff>83344</xdr:rowOff>
    </xdr:from>
    <xdr:to>
      <xdr:col>13</xdr:col>
      <xdr:colOff>441344</xdr:colOff>
      <xdr:row>174</xdr:row>
      <xdr:rowOff>173195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7CF002D-5BA0-4114-9C25-35454DCDE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7219" y="27586782"/>
          <a:ext cx="9382938" cy="3650296"/>
        </a:xfrm>
        <a:prstGeom prst="rect">
          <a:avLst/>
        </a:prstGeom>
      </xdr:spPr>
    </xdr:pic>
    <xdr:clientData/>
  </xdr:twoCellAnchor>
  <xdr:twoCellAnchor editAs="oneCell">
    <xdr:from>
      <xdr:col>0</xdr:col>
      <xdr:colOff>642938</xdr:colOff>
      <xdr:row>178</xdr:row>
      <xdr:rowOff>35718</xdr:rowOff>
    </xdr:from>
    <xdr:to>
      <xdr:col>13</xdr:col>
      <xdr:colOff>587562</xdr:colOff>
      <xdr:row>198</xdr:row>
      <xdr:rowOff>133191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EE6147-DE2D-4EEC-97C3-215DBD0DE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2938" y="31825406"/>
          <a:ext cx="9487722" cy="3669348"/>
        </a:xfrm>
        <a:prstGeom prst="rect">
          <a:avLst/>
        </a:prstGeom>
      </xdr:spPr>
    </xdr:pic>
    <xdr:clientData/>
  </xdr:twoCellAnchor>
  <xdr:twoCellAnchor editAs="oneCell">
    <xdr:from>
      <xdr:col>31</xdr:col>
      <xdr:colOff>805815</xdr:colOff>
      <xdr:row>3</xdr:row>
      <xdr:rowOff>8096</xdr:rowOff>
    </xdr:from>
    <xdr:to>
      <xdr:col>43</xdr:col>
      <xdr:colOff>362426</xdr:colOff>
      <xdr:row>27</xdr:row>
      <xdr:rowOff>54597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6751911-EC6A-4102-8BCA-EE273BA91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582346" y="543877"/>
          <a:ext cx="8387715" cy="4323226"/>
        </a:xfrm>
        <a:prstGeom prst="rect">
          <a:avLst/>
        </a:prstGeom>
      </xdr:spPr>
    </xdr:pic>
    <xdr:clientData/>
  </xdr:twoCellAnchor>
  <xdr:twoCellAnchor editAs="oneCell">
    <xdr:from>
      <xdr:col>31</xdr:col>
      <xdr:colOff>401003</xdr:colOff>
      <xdr:row>31</xdr:row>
      <xdr:rowOff>144780</xdr:rowOff>
    </xdr:from>
    <xdr:to>
      <xdr:col>44</xdr:col>
      <xdr:colOff>419921</xdr:colOff>
      <xdr:row>52</xdr:row>
      <xdr:rowOff>92238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87E5487-4122-4056-A130-06933212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177534" y="5681186"/>
          <a:ext cx="9472481" cy="3705547"/>
        </a:xfrm>
        <a:prstGeom prst="rect">
          <a:avLst/>
        </a:prstGeom>
      </xdr:spPr>
    </xdr:pic>
    <xdr:clientData/>
  </xdr:twoCellAnchor>
  <xdr:twoCellAnchor editAs="oneCell">
    <xdr:from>
      <xdr:col>31</xdr:col>
      <xdr:colOff>392907</xdr:colOff>
      <xdr:row>55</xdr:row>
      <xdr:rowOff>71438</xdr:rowOff>
    </xdr:from>
    <xdr:to>
      <xdr:col>44</xdr:col>
      <xdr:colOff>362290</xdr:colOff>
      <xdr:row>76</xdr:row>
      <xdr:rowOff>97006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C84EC13-41FF-4AF8-A868-479DE716B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169438" y="9894094"/>
          <a:ext cx="9411516" cy="3768417"/>
        </a:xfrm>
        <a:prstGeom prst="rect">
          <a:avLst/>
        </a:prstGeom>
      </xdr:spPr>
    </xdr:pic>
    <xdr:clientData/>
  </xdr:twoCellAnchor>
  <xdr:twoCellAnchor editAs="oneCell">
    <xdr:from>
      <xdr:col>31</xdr:col>
      <xdr:colOff>345282</xdr:colOff>
      <xdr:row>80</xdr:row>
      <xdr:rowOff>83344</xdr:rowOff>
    </xdr:from>
    <xdr:to>
      <xdr:col>44</xdr:col>
      <xdr:colOff>360390</xdr:colOff>
      <xdr:row>101</xdr:row>
      <xdr:rowOff>40327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E5EBB24-352B-4649-8337-DA00457BD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2121813" y="14370844"/>
          <a:ext cx="9468671" cy="3707452"/>
        </a:xfrm>
        <a:prstGeom prst="rect">
          <a:avLst/>
        </a:prstGeom>
      </xdr:spPr>
    </xdr:pic>
    <xdr:clientData/>
  </xdr:twoCellAnchor>
  <xdr:twoCellAnchor editAs="oneCell">
    <xdr:from>
      <xdr:col>31</xdr:col>
      <xdr:colOff>357188</xdr:colOff>
      <xdr:row>104</xdr:row>
      <xdr:rowOff>154782</xdr:rowOff>
    </xdr:from>
    <xdr:to>
      <xdr:col>44</xdr:col>
      <xdr:colOff>381822</xdr:colOff>
      <xdr:row>125</xdr:row>
      <xdr:rowOff>111764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03E085E-6872-4B86-B797-D80617752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133719" y="18728532"/>
          <a:ext cx="9478197" cy="3707451"/>
        </a:xfrm>
        <a:prstGeom prst="rect">
          <a:avLst/>
        </a:prstGeom>
      </xdr:spPr>
    </xdr:pic>
    <xdr:clientData/>
  </xdr:twoCellAnchor>
  <xdr:twoCellAnchor editAs="oneCell">
    <xdr:from>
      <xdr:col>31</xdr:col>
      <xdr:colOff>462440</xdr:colOff>
      <xdr:row>129</xdr:row>
      <xdr:rowOff>57626</xdr:rowOff>
    </xdr:from>
    <xdr:to>
      <xdr:col>44</xdr:col>
      <xdr:colOff>359427</xdr:colOff>
      <xdr:row>150</xdr:row>
      <xdr:rowOff>20323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2B5B22F-7B05-47FF-A508-67E2B301C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238971" y="23096220"/>
          <a:ext cx="9358170" cy="3705546"/>
        </a:xfrm>
        <a:prstGeom prst="rect">
          <a:avLst/>
        </a:prstGeom>
      </xdr:spPr>
    </xdr:pic>
    <xdr:clientData/>
  </xdr:twoCellAnchor>
  <xdr:twoCellAnchor editAs="oneCell">
    <xdr:from>
      <xdr:col>31</xdr:col>
      <xdr:colOff>345281</xdr:colOff>
      <xdr:row>154</xdr:row>
      <xdr:rowOff>51435</xdr:rowOff>
    </xdr:from>
    <xdr:to>
      <xdr:col>44</xdr:col>
      <xdr:colOff>326096</xdr:colOff>
      <xdr:row>174</xdr:row>
      <xdr:rowOff>167960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0D9FC62-AB6D-4356-BEE5-ABF40774A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121812" y="27554873"/>
          <a:ext cx="9434378" cy="3682685"/>
        </a:xfrm>
        <a:prstGeom prst="rect">
          <a:avLst/>
        </a:prstGeom>
      </xdr:spPr>
    </xdr:pic>
    <xdr:clientData/>
  </xdr:twoCellAnchor>
  <xdr:twoCellAnchor editAs="oneCell">
    <xdr:from>
      <xdr:col>31</xdr:col>
      <xdr:colOff>202407</xdr:colOff>
      <xdr:row>177</xdr:row>
      <xdr:rowOff>166688</xdr:rowOff>
    </xdr:from>
    <xdr:to>
      <xdr:col>44</xdr:col>
      <xdr:colOff>211800</xdr:colOff>
      <xdr:row>198</xdr:row>
      <xdr:rowOff>96997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286422B-38F5-42C0-BCA1-291B2BF41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1978938" y="31777782"/>
          <a:ext cx="9468671" cy="3669348"/>
        </a:xfrm>
        <a:prstGeom prst="rect">
          <a:avLst/>
        </a:prstGeom>
      </xdr:spPr>
    </xdr:pic>
    <xdr:clientData/>
  </xdr:twoCellAnchor>
  <xdr:twoCellAnchor editAs="oneCell">
    <xdr:from>
      <xdr:col>46</xdr:col>
      <xdr:colOff>961074</xdr:colOff>
      <xdr:row>2</xdr:row>
      <xdr:rowOff>135257</xdr:rowOff>
    </xdr:from>
    <xdr:to>
      <xdr:col>59</xdr:col>
      <xdr:colOff>1905</xdr:colOff>
      <xdr:row>27</xdr:row>
      <xdr:rowOff>20349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1A42818-4BB8-4E6C-85D7-0A8EB179C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3405605" y="492445"/>
          <a:ext cx="8422956" cy="4340410"/>
        </a:xfrm>
        <a:prstGeom prst="rect">
          <a:avLst/>
        </a:prstGeom>
      </xdr:spPr>
    </xdr:pic>
    <xdr:clientData/>
  </xdr:twoCellAnchor>
  <xdr:twoCellAnchor editAs="oneCell">
    <xdr:from>
      <xdr:col>46</xdr:col>
      <xdr:colOff>738188</xdr:colOff>
      <xdr:row>31</xdr:row>
      <xdr:rowOff>95251</xdr:rowOff>
    </xdr:from>
    <xdr:to>
      <xdr:col>60</xdr:col>
      <xdr:colOff>169886</xdr:colOff>
      <xdr:row>52</xdr:row>
      <xdr:rowOff>16034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E73A266-FE70-438D-BAD3-067780319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3182719" y="5631657"/>
          <a:ext cx="9430567" cy="3659822"/>
        </a:xfrm>
        <a:prstGeom prst="rect">
          <a:avLst/>
        </a:prstGeom>
      </xdr:spPr>
    </xdr:pic>
    <xdr:clientData/>
  </xdr:twoCellAnchor>
  <xdr:twoCellAnchor editAs="oneCell">
    <xdr:from>
      <xdr:col>46</xdr:col>
      <xdr:colOff>809625</xdr:colOff>
      <xdr:row>55</xdr:row>
      <xdr:rowOff>95251</xdr:rowOff>
    </xdr:from>
    <xdr:to>
      <xdr:col>60</xdr:col>
      <xdr:colOff>285141</xdr:colOff>
      <xdr:row>76</xdr:row>
      <xdr:rowOff>57949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0919C26-ACD4-4C33-B1A2-273CF58BD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3254156" y="9917907"/>
          <a:ext cx="9468670" cy="3716977"/>
        </a:xfrm>
        <a:prstGeom prst="rect">
          <a:avLst/>
        </a:prstGeom>
      </xdr:spPr>
    </xdr:pic>
    <xdr:clientData/>
  </xdr:twoCellAnchor>
  <xdr:twoCellAnchor editAs="oneCell">
    <xdr:from>
      <xdr:col>46</xdr:col>
      <xdr:colOff>785813</xdr:colOff>
      <xdr:row>80</xdr:row>
      <xdr:rowOff>95250</xdr:rowOff>
    </xdr:from>
    <xdr:to>
      <xdr:col>60</xdr:col>
      <xdr:colOff>249898</xdr:colOff>
      <xdr:row>101</xdr:row>
      <xdr:rowOff>57948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911F28D-6014-4969-8F76-F408AA29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3230344" y="14382750"/>
          <a:ext cx="9449619" cy="3716977"/>
        </a:xfrm>
        <a:prstGeom prst="rect">
          <a:avLst/>
        </a:prstGeom>
      </xdr:spPr>
    </xdr:pic>
    <xdr:clientData/>
  </xdr:twoCellAnchor>
  <xdr:twoCellAnchor editAs="oneCell">
    <xdr:from>
      <xdr:col>46</xdr:col>
      <xdr:colOff>797720</xdr:colOff>
      <xdr:row>104</xdr:row>
      <xdr:rowOff>119062</xdr:rowOff>
    </xdr:from>
    <xdr:to>
      <xdr:col>60</xdr:col>
      <xdr:colOff>229417</xdr:colOff>
      <xdr:row>125</xdr:row>
      <xdr:rowOff>76045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DF4294B-F018-4F8F-8E12-0872E3575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3242251" y="18692812"/>
          <a:ext cx="9421041" cy="3707452"/>
        </a:xfrm>
        <a:prstGeom prst="rect">
          <a:avLst/>
        </a:prstGeom>
      </xdr:spPr>
    </xdr:pic>
    <xdr:clientData/>
  </xdr:twoCellAnchor>
  <xdr:twoCellAnchor editAs="oneCell">
    <xdr:from>
      <xdr:col>46</xdr:col>
      <xdr:colOff>797719</xdr:colOff>
      <xdr:row>129</xdr:row>
      <xdr:rowOff>119062</xdr:rowOff>
    </xdr:from>
    <xdr:to>
      <xdr:col>60</xdr:col>
      <xdr:colOff>229416</xdr:colOff>
      <xdr:row>150</xdr:row>
      <xdr:rowOff>37941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59555C4-5F7B-4D92-9BBF-914EBFFC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242250" y="23157656"/>
          <a:ext cx="9421041" cy="3669348"/>
        </a:xfrm>
        <a:prstGeom prst="rect">
          <a:avLst/>
        </a:prstGeom>
      </xdr:spPr>
    </xdr:pic>
    <xdr:clientData/>
  </xdr:twoCellAnchor>
  <xdr:twoCellAnchor editAs="oneCell">
    <xdr:from>
      <xdr:col>46</xdr:col>
      <xdr:colOff>869156</xdr:colOff>
      <xdr:row>154</xdr:row>
      <xdr:rowOff>59532</xdr:rowOff>
    </xdr:from>
    <xdr:to>
      <xdr:col>60</xdr:col>
      <xdr:colOff>245602</xdr:colOff>
      <xdr:row>174</xdr:row>
      <xdr:rowOff>168435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FE95C90-D2CD-4BA8-9D3E-BA12E3D9F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3313687" y="27562970"/>
          <a:ext cx="9354360" cy="3669348"/>
        </a:xfrm>
        <a:prstGeom prst="rect">
          <a:avLst/>
        </a:prstGeom>
      </xdr:spPr>
    </xdr:pic>
    <xdr:clientData/>
  </xdr:twoCellAnchor>
  <xdr:twoCellAnchor editAs="oneCell">
    <xdr:from>
      <xdr:col>46</xdr:col>
      <xdr:colOff>785813</xdr:colOff>
      <xdr:row>177</xdr:row>
      <xdr:rowOff>142875</xdr:rowOff>
    </xdr:from>
    <xdr:to>
      <xdr:col>60</xdr:col>
      <xdr:colOff>246089</xdr:colOff>
      <xdr:row>198</xdr:row>
      <xdr:rowOff>94141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F423152-9678-4CBB-AD5F-88A9847BC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3230344" y="31753969"/>
          <a:ext cx="9459145" cy="3697925"/>
        </a:xfrm>
        <a:prstGeom prst="rect">
          <a:avLst/>
        </a:prstGeom>
      </xdr:spPr>
    </xdr:pic>
    <xdr:clientData/>
  </xdr:twoCellAnchor>
  <xdr:twoCellAnchor editAs="oneCell">
    <xdr:from>
      <xdr:col>62</xdr:col>
      <xdr:colOff>845344</xdr:colOff>
      <xdr:row>3</xdr:row>
      <xdr:rowOff>47627</xdr:rowOff>
    </xdr:from>
    <xdr:to>
      <xdr:col>75</xdr:col>
      <xdr:colOff>478631</xdr:colOff>
      <xdr:row>27</xdr:row>
      <xdr:rowOff>91862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5B84C0E-3180-415A-A2E4-78C98537D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4493657" y="583408"/>
          <a:ext cx="8548687" cy="4320960"/>
        </a:xfrm>
        <a:prstGeom prst="rect">
          <a:avLst/>
        </a:prstGeom>
      </xdr:spPr>
    </xdr:pic>
    <xdr:clientData/>
  </xdr:twoCellAnchor>
  <xdr:twoCellAnchor editAs="oneCell">
    <xdr:from>
      <xdr:col>62</xdr:col>
      <xdr:colOff>389096</xdr:colOff>
      <xdr:row>31</xdr:row>
      <xdr:rowOff>127159</xdr:rowOff>
    </xdr:from>
    <xdr:to>
      <xdr:col>76</xdr:col>
      <xdr:colOff>325621</xdr:colOff>
      <xdr:row>52</xdr:row>
      <xdr:rowOff>97477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C54E557-E460-4810-A079-48CBE4E08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4037409" y="5663565"/>
          <a:ext cx="9441998" cy="3713167"/>
        </a:xfrm>
        <a:prstGeom prst="rect">
          <a:avLst/>
        </a:prstGeom>
      </xdr:spPr>
    </xdr:pic>
    <xdr:clientData/>
  </xdr:twoCellAnchor>
  <xdr:twoCellAnchor editAs="oneCell">
    <xdr:from>
      <xdr:col>62</xdr:col>
      <xdr:colOff>333375</xdr:colOff>
      <xdr:row>55</xdr:row>
      <xdr:rowOff>119063</xdr:rowOff>
    </xdr:from>
    <xdr:to>
      <xdr:col>76</xdr:col>
      <xdr:colOff>288953</xdr:colOff>
      <xdr:row>76</xdr:row>
      <xdr:rowOff>60804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91811BE-96EB-4B1C-BAFD-D0794C84A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3981688" y="9941719"/>
          <a:ext cx="9468671" cy="3697925"/>
        </a:xfrm>
        <a:prstGeom prst="rect">
          <a:avLst/>
        </a:prstGeom>
      </xdr:spPr>
    </xdr:pic>
    <xdr:clientData/>
  </xdr:twoCellAnchor>
  <xdr:twoCellAnchor editAs="oneCell">
    <xdr:from>
      <xdr:col>62</xdr:col>
      <xdr:colOff>392905</xdr:colOff>
      <xdr:row>80</xdr:row>
      <xdr:rowOff>107156</xdr:rowOff>
    </xdr:from>
    <xdr:to>
      <xdr:col>76</xdr:col>
      <xdr:colOff>289422</xdr:colOff>
      <xdr:row>101</xdr:row>
      <xdr:rowOff>56518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AC9EF09-273D-428C-96B2-311FE7919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041218" y="14394656"/>
          <a:ext cx="9401990" cy="3707451"/>
        </a:xfrm>
        <a:prstGeom prst="rect">
          <a:avLst/>
        </a:prstGeom>
      </xdr:spPr>
    </xdr:pic>
    <xdr:clientData/>
  </xdr:twoCellAnchor>
  <xdr:twoCellAnchor editAs="oneCell">
    <xdr:from>
      <xdr:col>62</xdr:col>
      <xdr:colOff>345280</xdr:colOff>
      <xdr:row>104</xdr:row>
      <xdr:rowOff>166687</xdr:rowOff>
    </xdr:from>
    <xdr:to>
      <xdr:col>76</xdr:col>
      <xdr:colOff>249417</xdr:colOff>
      <xdr:row>125</xdr:row>
      <xdr:rowOff>114143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5577C1E0-DE1A-4EDD-917A-A9620ABE90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3993593" y="18740437"/>
          <a:ext cx="9401990" cy="3697925"/>
        </a:xfrm>
        <a:prstGeom prst="rect">
          <a:avLst/>
        </a:prstGeom>
      </xdr:spPr>
    </xdr:pic>
    <xdr:clientData/>
  </xdr:twoCellAnchor>
  <xdr:twoCellAnchor editAs="oneCell">
    <xdr:from>
      <xdr:col>62</xdr:col>
      <xdr:colOff>428624</xdr:colOff>
      <xdr:row>129</xdr:row>
      <xdr:rowOff>130968</xdr:rowOff>
    </xdr:from>
    <xdr:to>
      <xdr:col>76</xdr:col>
      <xdr:colOff>325141</xdr:colOff>
      <xdr:row>150</xdr:row>
      <xdr:rowOff>57467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31751F1-5FAA-4C1E-9888-3AFA6CC43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4076937" y="23169562"/>
          <a:ext cx="9401990" cy="3669348"/>
        </a:xfrm>
        <a:prstGeom prst="rect">
          <a:avLst/>
        </a:prstGeom>
      </xdr:spPr>
    </xdr:pic>
    <xdr:clientData/>
  </xdr:twoCellAnchor>
  <xdr:twoCellAnchor editAs="oneCell">
    <xdr:from>
      <xdr:col>62</xdr:col>
      <xdr:colOff>428624</xdr:colOff>
      <xdr:row>153</xdr:row>
      <xdr:rowOff>154781</xdr:rowOff>
    </xdr:from>
    <xdr:to>
      <xdr:col>76</xdr:col>
      <xdr:colOff>287038</xdr:colOff>
      <xdr:row>174</xdr:row>
      <xdr:rowOff>130814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B139583-2E32-4187-99BC-1A106E6F7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4076937" y="27479625"/>
          <a:ext cx="9363887" cy="3716977"/>
        </a:xfrm>
        <a:prstGeom prst="rect">
          <a:avLst/>
        </a:prstGeom>
      </xdr:spPr>
    </xdr:pic>
    <xdr:clientData/>
  </xdr:twoCellAnchor>
  <xdr:twoCellAnchor editAs="oneCell">
    <xdr:from>
      <xdr:col>62</xdr:col>
      <xdr:colOff>404812</xdr:colOff>
      <xdr:row>178</xdr:row>
      <xdr:rowOff>23812</xdr:rowOff>
    </xdr:from>
    <xdr:to>
      <xdr:col>76</xdr:col>
      <xdr:colOff>326097</xdr:colOff>
      <xdr:row>198</xdr:row>
      <xdr:rowOff>92708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697DBA1E-F775-46FE-9C1A-10AE24A8B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4053125" y="31813500"/>
          <a:ext cx="9440093" cy="3640771"/>
        </a:xfrm>
        <a:prstGeom prst="rect">
          <a:avLst/>
        </a:prstGeom>
      </xdr:spPr>
    </xdr:pic>
    <xdr:clientData/>
  </xdr:twoCellAnchor>
  <xdr:twoCellAnchor editAs="oneCell">
    <xdr:from>
      <xdr:col>78</xdr:col>
      <xdr:colOff>675801</xdr:colOff>
      <xdr:row>3</xdr:row>
      <xdr:rowOff>23336</xdr:rowOff>
    </xdr:from>
    <xdr:to>
      <xdr:col>91</xdr:col>
      <xdr:colOff>287812</xdr:colOff>
      <xdr:row>27</xdr:row>
      <xdr:rowOff>94774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D2C4B97-4042-4B93-B30F-A138F54D92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5051645" y="559117"/>
          <a:ext cx="8549795" cy="4353878"/>
        </a:xfrm>
        <a:prstGeom prst="rect">
          <a:avLst/>
        </a:prstGeom>
      </xdr:spPr>
    </xdr:pic>
    <xdr:clientData/>
  </xdr:twoCellAnchor>
  <xdr:twoCellAnchor editAs="oneCell">
    <xdr:from>
      <xdr:col>78</xdr:col>
      <xdr:colOff>404813</xdr:colOff>
      <xdr:row>31</xdr:row>
      <xdr:rowOff>95250</xdr:rowOff>
    </xdr:from>
    <xdr:to>
      <xdr:col>92</xdr:col>
      <xdr:colOff>358965</xdr:colOff>
      <xdr:row>52</xdr:row>
      <xdr:rowOff>65569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B92ADB2-BF06-4BFB-B06E-A79C2724A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4780657" y="5631656"/>
          <a:ext cx="9506774" cy="3726503"/>
        </a:xfrm>
        <a:prstGeom prst="rect">
          <a:avLst/>
        </a:prstGeom>
      </xdr:spPr>
    </xdr:pic>
    <xdr:clientData/>
  </xdr:twoCellAnchor>
  <xdr:twoCellAnchor editAs="oneCell">
    <xdr:from>
      <xdr:col>78</xdr:col>
      <xdr:colOff>511969</xdr:colOff>
      <xdr:row>55</xdr:row>
      <xdr:rowOff>142875</xdr:rowOff>
    </xdr:from>
    <xdr:to>
      <xdr:col>92</xdr:col>
      <xdr:colOff>359431</xdr:colOff>
      <xdr:row>76</xdr:row>
      <xdr:rowOff>134150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77BEED8-58AD-4E02-9CEA-95FAEA10D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4887813" y="9965531"/>
          <a:ext cx="9392464" cy="3745554"/>
        </a:xfrm>
        <a:prstGeom prst="rect">
          <a:avLst/>
        </a:prstGeom>
      </xdr:spPr>
    </xdr:pic>
    <xdr:clientData/>
  </xdr:twoCellAnchor>
  <xdr:twoCellAnchor editAs="oneCell">
    <xdr:from>
      <xdr:col>78</xdr:col>
      <xdr:colOff>416718</xdr:colOff>
      <xdr:row>80</xdr:row>
      <xdr:rowOff>83344</xdr:rowOff>
    </xdr:from>
    <xdr:to>
      <xdr:col>92</xdr:col>
      <xdr:colOff>292759</xdr:colOff>
      <xdr:row>101</xdr:row>
      <xdr:rowOff>40326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2924AEE9-FC13-4160-AA2B-404BB5DAD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4792562" y="14370844"/>
          <a:ext cx="9430568" cy="3707451"/>
        </a:xfrm>
        <a:prstGeom prst="rect">
          <a:avLst/>
        </a:prstGeom>
      </xdr:spPr>
    </xdr:pic>
    <xdr:clientData/>
  </xdr:twoCellAnchor>
  <xdr:twoCellAnchor editAs="oneCell">
    <xdr:from>
      <xdr:col>78</xdr:col>
      <xdr:colOff>428625</xdr:colOff>
      <xdr:row>104</xdr:row>
      <xdr:rowOff>130969</xdr:rowOff>
    </xdr:from>
    <xdr:to>
      <xdr:col>92</xdr:col>
      <xdr:colOff>316095</xdr:colOff>
      <xdr:row>125</xdr:row>
      <xdr:rowOff>55564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D06AA729-6371-43F9-8E47-4037B9087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4804469" y="18704719"/>
          <a:ext cx="9430567" cy="3678874"/>
        </a:xfrm>
        <a:prstGeom prst="rect">
          <a:avLst/>
        </a:prstGeom>
      </xdr:spPr>
    </xdr:pic>
    <xdr:clientData/>
  </xdr:twoCellAnchor>
  <xdr:twoCellAnchor editAs="oneCell">
    <xdr:from>
      <xdr:col>78</xdr:col>
      <xdr:colOff>428625</xdr:colOff>
      <xdr:row>129</xdr:row>
      <xdr:rowOff>130969</xdr:rowOff>
    </xdr:from>
    <xdr:to>
      <xdr:col>92</xdr:col>
      <xdr:colOff>277992</xdr:colOff>
      <xdr:row>150</xdr:row>
      <xdr:rowOff>93667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4363005-86DF-4B94-9F2F-249426384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4804469" y="23169563"/>
          <a:ext cx="9392464" cy="3716977"/>
        </a:xfrm>
        <a:prstGeom prst="rect">
          <a:avLst/>
        </a:prstGeom>
      </xdr:spPr>
    </xdr:pic>
    <xdr:clientData/>
  </xdr:twoCellAnchor>
  <xdr:twoCellAnchor editAs="oneCell">
    <xdr:from>
      <xdr:col>78</xdr:col>
      <xdr:colOff>392906</xdr:colOff>
      <xdr:row>153</xdr:row>
      <xdr:rowOff>119062</xdr:rowOff>
    </xdr:from>
    <xdr:to>
      <xdr:col>92</xdr:col>
      <xdr:colOff>287997</xdr:colOff>
      <xdr:row>174</xdr:row>
      <xdr:rowOff>55087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981DF33-FB33-4308-8726-457A95491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768750" y="27443906"/>
          <a:ext cx="9440093" cy="3678874"/>
        </a:xfrm>
        <a:prstGeom prst="rect">
          <a:avLst/>
        </a:prstGeom>
      </xdr:spPr>
    </xdr:pic>
    <xdr:clientData/>
  </xdr:twoCellAnchor>
  <xdr:twoCellAnchor editAs="oneCell">
    <xdr:from>
      <xdr:col>78</xdr:col>
      <xdr:colOff>500062</xdr:colOff>
      <xdr:row>177</xdr:row>
      <xdr:rowOff>166687</xdr:rowOff>
    </xdr:from>
    <xdr:to>
      <xdr:col>92</xdr:col>
      <xdr:colOff>362765</xdr:colOff>
      <xdr:row>198</xdr:row>
      <xdr:rowOff>152247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F4122D43-4211-4C23-A30E-8251DAE22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4875906" y="31777781"/>
          <a:ext cx="9401990" cy="3736029"/>
        </a:xfrm>
        <a:prstGeom prst="rect">
          <a:avLst/>
        </a:prstGeom>
      </xdr:spPr>
    </xdr:pic>
    <xdr:clientData/>
  </xdr:twoCellAnchor>
  <xdr:twoCellAnchor editAs="oneCell">
    <xdr:from>
      <xdr:col>15</xdr:col>
      <xdr:colOff>1111091</xdr:colOff>
      <xdr:row>2</xdr:row>
      <xdr:rowOff>142875</xdr:rowOff>
    </xdr:from>
    <xdr:to>
      <xdr:col>28</xdr:col>
      <xdr:colOff>331470</xdr:colOff>
      <xdr:row>26</xdr:row>
      <xdr:rowOff>90049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8BB8A4F-DDB2-430B-BEBA-F8FD94646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874341" y="500063"/>
          <a:ext cx="8412004" cy="4233424"/>
        </a:xfrm>
        <a:prstGeom prst="rect">
          <a:avLst/>
        </a:prstGeom>
      </xdr:spPr>
    </xdr:pic>
    <xdr:clientData/>
  </xdr:twoCellAnchor>
  <xdr:twoCellAnchor editAs="oneCell">
    <xdr:from>
      <xdr:col>15</xdr:col>
      <xdr:colOff>464344</xdr:colOff>
      <xdr:row>31</xdr:row>
      <xdr:rowOff>119062</xdr:rowOff>
    </xdr:from>
    <xdr:to>
      <xdr:col>29</xdr:col>
      <xdr:colOff>246575</xdr:colOff>
      <xdr:row>52</xdr:row>
      <xdr:rowOff>56993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75B54971-D1BF-40F2-B596-99486146C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227594" y="5655468"/>
          <a:ext cx="9581075" cy="3688400"/>
        </a:xfrm>
        <a:prstGeom prst="rect">
          <a:avLst/>
        </a:prstGeom>
      </xdr:spPr>
    </xdr:pic>
    <xdr:clientData/>
  </xdr:twoCellAnchor>
  <xdr:twoCellAnchor editAs="oneCell">
    <xdr:from>
      <xdr:col>15</xdr:col>
      <xdr:colOff>656749</xdr:colOff>
      <xdr:row>55</xdr:row>
      <xdr:rowOff>119063</xdr:rowOff>
    </xdr:from>
    <xdr:to>
      <xdr:col>29</xdr:col>
      <xdr:colOff>242749</xdr:colOff>
      <xdr:row>76</xdr:row>
      <xdr:rowOff>114149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C53DDB0A-00B1-480C-B441-D3CA1BC15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419999" y="9941719"/>
          <a:ext cx="9384844" cy="3745555"/>
        </a:xfrm>
        <a:prstGeom prst="rect">
          <a:avLst/>
        </a:prstGeom>
      </xdr:spPr>
    </xdr:pic>
    <xdr:clientData/>
  </xdr:twoCellAnchor>
  <xdr:twoCellAnchor editAs="oneCell">
    <xdr:from>
      <xdr:col>15</xdr:col>
      <xdr:colOff>607219</xdr:colOff>
      <xdr:row>80</xdr:row>
      <xdr:rowOff>130969</xdr:rowOff>
    </xdr:from>
    <xdr:to>
      <xdr:col>29</xdr:col>
      <xdr:colOff>246563</xdr:colOff>
      <xdr:row>101</xdr:row>
      <xdr:rowOff>97477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E3E2DBC7-6C44-4E8B-9C32-568FA7391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370469" y="14418469"/>
          <a:ext cx="9438188" cy="3716977"/>
        </a:xfrm>
        <a:prstGeom prst="rect">
          <a:avLst/>
        </a:prstGeom>
      </xdr:spPr>
    </xdr:pic>
    <xdr:clientData/>
  </xdr:twoCellAnchor>
  <xdr:twoCellAnchor editAs="oneCell">
    <xdr:from>
      <xdr:col>15</xdr:col>
      <xdr:colOff>607219</xdr:colOff>
      <xdr:row>105</xdr:row>
      <xdr:rowOff>47625</xdr:rowOff>
    </xdr:from>
    <xdr:to>
      <xdr:col>29</xdr:col>
      <xdr:colOff>284667</xdr:colOff>
      <xdr:row>125</xdr:row>
      <xdr:rowOff>145098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AB6269B9-599C-4156-A4C7-4D06D3695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370469" y="18799969"/>
          <a:ext cx="9476292" cy="3669348"/>
        </a:xfrm>
        <a:prstGeom prst="rect">
          <a:avLst/>
        </a:prstGeom>
      </xdr:spPr>
    </xdr:pic>
    <xdr:clientData/>
  </xdr:twoCellAnchor>
  <xdr:twoCellAnchor editAs="oneCell">
    <xdr:from>
      <xdr:col>15</xdr:col>
      <xdr:colOff>583406</xdr:colOff>
      <xdr:row>129</xdr:row>
      <xdr:rowOff>107156</xdr:rowOff>
    </xdr:from>
    <xdr:to>
      <xdr:col>29</xdr:col>
      <xdr:colOff>165595</xdr:colOff>
      <xdr:row>150</xdr:row>
      <xdr:rowOff>64138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F68BF6D-DE08-442F-8D10-3B3D74717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346656" y="23145750"/>
          <a:ext cx="9381033" cy="3707451"/>
        </a:xfrm>
        <a:prstGeom prst="rect">
          <a:avLst/>
        </a:prstGeom>
      </xdr:spPr>
    </xdr:pic>
    <xdr:clientData/>
  </xdr:twoCellAnchor>
  <xdr:twoCellAnchor editAs="oneCell">
    <xdr:from>
      <xdr:col>15</xdr:col>
      <xdr:colOff>631031</xdr:colOff>
      <xdr:row>154</xdr:row>
      <xdr:rowOff>23812</xdr:rowOff>
    </xdr:from>
    <xdr:to>
      <xdr:col>29</xdr:col>
      <xdr:colOff>298952</xdr:colOff>
      <xdr:row>174</xdr:row>
      <xdr:rowOff>159389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7BE18F79-4BD5-40A4-8A27-D5E5082CA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394281" y="27527250"/>
          <a:ext cx="9466765" cy="3707452"/>
        </a:xfrm>
        <a:prstGeom prst="rect">
          <a:avLst/>
        </a:prstGeom>
      </xdr:spPr>
    </xdr:pic>
    <xdr:clientData/>
  </xdr:twoCellAnchor>
  <xdr:twoCellAnchor editAs="oneCell">
    <xdr:from>
      <xdr:col>15</xdr:col>
      <xdr:colOff>619126</xdr:colOff>
      <xdr:row>178</xdr:row>
      <xdr:rowOff>23812</xdr:rowOff>
    </xdr:from>
    <xdr:to>
      <xdr:col>29</xdr:col>
      <xdr:colOff>220367</xdr:colOff>
      <xdr:row>198</xdr:row>
      <xdr:rowOff>149862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BCCD89C-A46D-49FE-84AF-4B0EDA6A0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382376" y="31813500"/>
          <a:ext cx="9400085" cy="3697925"/>
        </a:xfrm>
        <a:prstGeom prst="rect">
          <a:avLst/>
        </a:prstGeom>
      </xdr:spPr>
    </xdr:pic>
    <xdr:clientData/>
  </xdr:twoCellAnchor>
  <xdr:twoCellAnchor editAs="oneCell">
    <xdr:from>
      <xdr:col>94</xdr:col>
      <xdr:colOff>714376</xdr:colOff>
      <xdr:row>3</xdr:row>
      <xdr:rowOff>162402</xdr:rowOff>
    </xdr:from>
    <xdr:to>
      <xdr:col>107</xdr:col>
      <xdr:colOff>224314</xdr:colOff>
      <xdr:row>27</xdr:row>
      <xdr:rowOff>116288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37B1163-43CB-46E6-B1C0-D10BF987C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5853470" y="698183"/>
          <a:ext cx="8320563" cy="4240136"/>
        </a:xfrm>
        <a:prstGeom prst="rect">
          <a:avLst/>
        </a:prstGeom>
      </xdr:spPr>
    </xdr:pic>
    <xdr:clientData/>
  </xdr:twoCellAnchor>
  <xdr:twoCellAnchor editAs="oneCell">
    <xdr:from>
      <xdr:col>94</xdr:col>
      <xdr:colOff>156882</xdr:colOff>
      <xdr:row>31</xdr:row>
      <xdr:rowOff>89647</xdr:rowOff>
    </xdr:from>
    <xdr:to>
      <xdr:col>108</xdr:col>
      <xdr:colOff>233117</xdr:colOff>
      <xdr:row>52</xdr:row>
      <xdr:rowOff>56690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258563D6-D81F-4AAC-AEC1-50D04329F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106176" y="5647765"/>
          <a:ext cx="9466765" cy="3732219"/>
        </a:xfrm>
        <a:prstGeom prst="rect">
          <a:avLst/>
        </a:prstGeom>
      </xdr:spPr>
    </xdr:pic>
    <xdr:clientData/>
  </xdr:twoCellAnchor>
  <xdr:twoCellAnchor editAs="oneCell">
    <xdr:from>
      <xdr:col>94</xdr:col>
      <xdr:colOff>304464</xdr:colOff>
      <xdr:row>56</xdr:row>
      <xdr:rowOff>1905</xdr:rowOff>
    </xdr:from>
    <xdr:to>
      <xdr:col>108</xdr:col>
      <xdr:colOff>331165</xdr:colOff>
      <xdr:row>76</xdr:row>
      <xdr:rowOff>134906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0E5639C-A5F7-4A14-898C-FAE17B78A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5253758" y="10042376"/>
          <a:ext cx="9417231" cy="3718883"/>
        </a:xfrm>
        <a:prstGeom prst="rect">
          <a:avLst/>
        </a:prstGeom>
      </xdr:spPr>
    </xdr:pic>
    <xdr:clientData/>
  </xdr:twoCellAnchor>
  <xdr:twoCellAnchor editAs="oneCell">
    <xdr:from>
      <xdr:col>94</xdr:col>
      <xdr:colOff>313765</xdr:colOff>
      <xdr:row>80</xdr:row>
      <xdr:rowOff>134471</xdr:rowOff>
    </xdr:from>
    <xdr:to>
      <xdr:col>108</xdr:col>
      <xdr:colOff>370949</xdr:colOff>
      <xdr:row>101</xdr:row>
      <xdr:rowOff>91987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826666E-41CE-4996-8EA6-F2B15C25A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5263059" y="14478000"/>
          <a:ext cx="9447714" cy="3722693"/>
        </a:xfrm>
        <a:prstGeom prst="rect">
          <a:avLst/>
        </a:prstGeom>
      </xdr:spPr>
    </xdr:pic>
    <xdr:clientData/>
  </xdr:twoCellAnchor>
  <xdr:twoCellAnchor editAs="oneCell">
    <xdr:from>
      <xdr:col>94</xdr:col>
      <xdr:colOff>291353</xdr:colOff>
      <xdr:row>104</xdr:row>
      <xdr:rowOff>11206</xdr:rowOff>
    </xdr:from>
    <xdr:to>
      <xdr:col>108</xdr:col>
      <xdr:colOff>300907</xdr:colOff>
      <xdr:row>124</xdr:row>
      <xdr:rowOff>138490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DFFC5EB-3406-4518-8F43-36CD329DC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240647" y="18657794"/>
          <a:ext cx="9400084" cy="3713167"/>
        </a:xfrm>
        <a:prstGeom prst="rect">
          <a:avLst/>
        </a:prstGeom>
      </xdr:spPr>
    </xdr:pic>
    <xdr:clientData/>
  </xdr:twoCellAnchor>
  <xdr:twoCellAnchor editAs="oneCell">
    <xdr:from>
      <xdr:col>94</xdr:col>
      <xdr:colOff>190500</xdr:colOff>
      <xdr:row>130</xdr:row>
      <xdr:rowOff>11206</xdr:rowOff>
    </xdr:from>
    <xdr:to>
      <xdr:col>108</xdr:col>
      <xdr:colOff>247684</xdr:colOff>
      <xdr:row>150</xdr:row>
      <xdr:rowOff>71809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D7F78BF-9A39-4332-A75A-85403726B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5139794" y="23319441"/>
          <a:ext cx="9447714" cy="3646486"/>
        </a:xfrm>
        <a:prstGeom prst="rect">
          <a:avLst/>
        </a:prstGeom>
      </xdr:spPr>
    </xdr:pic>
    <xdr:clientData/>
  </xdr:twoCellAnchor>
  <xdr:twoCellAnchor editAs="oneCell">
    <xdr:from>
      <xdr:col>94</xdr:col>
      <xdr:colOff>324970</xdr:colOff>
      <xdr:row>153</xdr:row>
      <xdr:rowOff>100853</xdr:rowOff>
    </xdr:from>
    <xdr:to>
      <xdr:col>108</xdr:col>
      <xdr:colOff>305947</xdr:colOff>
      <xdr:row>174</xdr:row>
      <xdr:rowOff>58369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59A2E9CB-61A3-4C98-BA74-FEBF828AB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5274264" y="27532853"/>
          <a:ext cx="9371507" cy="3722692"/>
        </a:xfrm>
        <a:prstGeom prst="rect">
          <a:avLst/>
        </a:prstGeom>
      </xdr:spPr>
    </xdr:pic>
    <xdr:clientData/>
  </xdr:twoCellAnchor>
  <xdr:twoCellAnchor editAs="oneCell">
    <xdr:from>
      <xdr:col>94</xdr:col>
      <xdr:colOff>324971</xdr:colOff>
      <xdr:row>177</xdr:row>
      <xdr:rowOff>78441</xdr:rowOff>
    </xdr:from>
    <xdr:to>
      <xdr:col>108</xdr:col>
      <xdr:colOff>325000</xdr:colOff>
      <xdr:row>198</xdr:row>
      <xdr:rowOff>45484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5F62D3C-3807-4BEB-A344-64BC0AF92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5274265" y="31813500"/>
          <a:ext cx="9390559" cy="37322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F1C568-BA93-44D6-8C5C-B2A2B5E25011}">
  <dimension ref="A1:DF138"/>
  <sheetViews>
    <sheetView topLeftCell="A97" zoomScale="80" zoomScaleNormal="80" workbookViewId="0">
      <selection activeCell="L113" sqref="L113"/>
    </sheetView>
  </sheetViews>
  <sheetFormatPr defaultRowHeight="14.4" x14ac:dyDescent="0.3"/>
  <cols>
    <col min="1" max="1" width="36.33203125" bestFit="1" customWidth="1"/>
    <col min="2" max="2" width="14.109375" bestFit="1" customWidth="1"/>
    <col min="3" max="3" width="12.77734375" customWidth="1"/>
    <col min="4" max="4" width="13.21875" bestFit="1" customWidth="1"/>
    <col min="5" max="5" width="14" bestFit="1" customWidth="1"/>
    <col min="6" max="6" width="17.44140625" bestFit="1" customWidth="1"/>
    <col min="7" max="7" width="18.77734375" bestFit="1" customWidth="1"/>
    <col min="8" max="8" width="18.88671875" bestFit="1" customWidth="1"/>
    <col min="9" max="9" width="13.33203125" bestFit="1" customWidth="1"/>
    <col min="10" max="10" width="18.21875" bestFit="1" customWidth="1"/>
    <col min="11" max="11" width="33.33203125" bestFit="1" customWidth="1"/>
    <col min="12" max="12" width="33.5546875" bestFit="1" customWidth="1"/>
    <col min="13" max="13" width="38" bestFit="1" customWidth="1"/>
    <col min="14" max="14" width="38.33203125" bestFit="1" customWidth="1"/>
    <col min="17" max="17" width="32.109375" bestFit="1" customWidth="1"/>
    <col min="18" max="18" width="14.109375" bestFit="1" customWidth="1"/>
    <col min="19" max="19" width="12.77734375" bestFit="1" customWidth="1"/>
    <col min="20" max="20" width="13.21875" bestFit="1" customWidth="1"/>
    <col min="21" max="21" width="14" bestFit="1" customWidth="1"/>
    <col min="22" max="22" width="17.44140625" bestFit="1" customWidth="1"/>
    <col min="23" max="23" width="18.77734375" bestFit="1" customWidth="1"/>
    <col min="24" max="24" width="18.88671875" bestFit="1" customWidth="1"/>
    <col min="25" max="25" width="13.33203125" bestFit="1" customWidth="1"/>
    <col min="26" max="26" width="18.21875" bestFit="1" customWidth="1"/>
    <col min="27" max="27" width="33.33203125" bestFit="1" customWidth="1"/>
    <col min="28" max="28" width="33.5546875" bestFit="1" customWidth="1"/>
    <col min="29" max="29" width="38" bestFit="1" customWidth="1"/>
    <col min="30" max="30" width="38.33203125" bestFit="1" customWidth="1"/>
    <col min="33" max="33" width="30.109375" bestFit="1" customWidth="1"/>
    <col min="34" max="34" width="14.109375" bestFit="1" customWidth="1"/>
    <col min="35" max="35" width="12.77734375" bestFit="1" customWidth="1"/>
    <col min="36" max="36" width="13.21875" bestFit="1" customWidth="1"/>
    <col min="37" max="37" width="14" bestFit="1" customWidth="1"/>
    <col min="38" max="38" width="17.44140625" bestFit="1" customWidth="1"/>
    <col min="39" max="39" width="18.77734375" bestFit="1" customWidth="1"/>
    <col min="40" max="40" width="18.88671875" bestFit="1" customWidth="1"/>
    <col min="41" max="41" width="13.33203125" bestFit="1" customWidth="1"/>
    <col min="42" max="42" width="18.21875" bestFit="1" customWidth="1"/>
    <col min="43" max="43" width="33.33203125" bestFit="1" customWidth="1"/>
    <col min="44" max="44" width="33.5546875" bestFit="1" customWidth="1"/>
    <col min="45" max="45" width="38" bestFit="1" customWidth="1"/>
    <col min="46" max="46" width="38.33203125" bestFit="1" customWidth="1"/>
    <col min="49" max="49" width="30.5546875" bestFit="1" customWidth="1"/>
    <col min="50" max="50" width="14.109375" bestFit="1" customWidth="1"/>
    <col min="51" max="51" width="12.77734375" bestFit="1" customWidth="1"/>
    <col min="52" max="52" width="13.21875" bestFit="1" customWidth="1"/>
    <col min="53" max="53" width="14" bestFit="1" customWidth="1"/>
    <col min="54" max="54" width="17.44140625" bestFit="1" customWidth="1"/>
    <col min="55" max="55" width="18.77734375" bestFit="1" customWidth="1"/>
    <col min="56" max="56" width="18.88671875" bestFit="1" customWidth="1"/>
    <col min="57" max="57" width="13.33203125" bestFit="1" customWidth="1"/>
    <col min="58" max="58" width="18.21875" bestFit="1" customWidth="1"/>
    <col min="59" max="59" width="33.33203125" bestFit="1" customWidth="1"/>
    <col min="60" max="60" width="33.5546875" bestFit="1" customWidth="1"/>
    <col min="61" max="61" width="38" bestFit="1" customWidth="1"/>
    <col min="62" max="62" width="38.33203125" bestFit="1" customWidth="1"/>
    <col min="65" max="65" width="30.109375" bestFit="1" customWidth="1"/>
    <col min="66" max="66" width="14.109375" bestFit="1" customWidth="1"/>
    <col min="67" max="67" width="12.77734375" bestFit="1" customWidth="1"/>
    <col min="68" max="68" width="13.21875" bestFit="1" customWidth="1"/>
    <col min="69" max="69" width="14" bestFit="1" customWidth="1"/>
    <col min="70" max="70" width="17.44140625" bestFit="1" customWidth="1"/>
    <col min="71" max="71" width="18.77734375" bestFit="1" customWidth="1"/>
    <col min="72" max="72" width="18.88671875" bestFit="1" customWidth="1"/>
    <col min="73" max="73" width="13.33203125" bestFit="1" customWidth="1"/>
    <col min="74" max="74" width="18.21875" bestFit="1" customWidth="1"/>
    <col min="75" max="75" width="33.33203125" bestFit="1" customWidth="1"/>
    <col min="76" max="76" width="33.5546875" bestFit="1" customWidth="1"/>
    <col min="77" max="77" width="38" bestFit="1" customWidth="1"/>
    <col min="78" max="78" width="38.33203125" bestFit="1" customWidth="1"/>
    <col min="81" max="81" width="30.109375" bestFit="1" customWidth="1"/>
    <col min="82" max="82" width="14.109375" bestFit="1" customWidth="1"/>
    <col min="83" max="83" width="12.77734375" bestFit="1" customWidth="1"/>
    <col min="84" max="84" width="13.21875" bestFit="1" customWidth="1"/>
    <col min="85" max="85" width="14" bestFit="1" customWidth="1"/>
    <col min="86" max="86" width="17.44140625" bestFit="1" customWidth="1"/>
    <col min="87" max="87" width="18.77734375" bestFit="1" customWidth="1"/>
    <col min="88" max="88" width="18.88671875" bestFit="1" customWidth="1"/>
    <col min="89" max="89" width="13.33203125" bestFit="1" customWidth="1"/>
    <col min="90" max="90" width="18.21875" bestFit="1" customWidth="1"/>
    <col min="91" max="91" width="33.33203125" bestFit="1" customWidth="1"/>
    <col min="92" max="92" width="33.5546875" bestFit="1" customWidth="1"/>
    <col min="93" max="93" width="38" bestFit="1" customWidth="1"/>
    <col min="94" max="94" width="38.33203125" bestFit="1" customWidth="1"/>
    <col min="97" max="97" width="30.109375" bestFit="1" customWidth="1"/>
    <col min="98" max="98" width="14.109375" bestFit="1" customWidth="1"/>
    <col min="99" max="99" width="12.77734375" bestFit="1" customWidth="1"/>
    <col min="100" max="100" width="13.21875" bestFit="1" customWidth="1"/>
    <col min="101" max="101" width="14" bestFit="1" customWidth="1"/>
    <col min="102" max="102" width="17.44140625" bestFit="1" customWidth="1"/>
    <col min="103" max="103" width="18.77734375" bestFit="1" customWidth="1"/>
    <col min="104" max="104" width="18.88671875" bestFit="1" customWidth="1"/>
    <col min="105" max="105" width="13.33203125" bestFit="1" customWidth="1"/>
    <col min="106" max="106" width="18.21875" bestFit="1" customWidth="1"/>
    <col min="107" max="107" width="33.33203125" bestFit="1" customWidth="1"/>
    <col min="108" max="108" width="33.5546875" bestFit="1" customWidth="1"/>
    <col min="109" max="109" width="38" bestFit="1" customWidth="1"/>
    <col min="110" max="110" width="38.33203125" bestFit="1" customWidth="1"/>
  </cols>
  <sheetData>
    <row r="1" spans="1:110" x14ac:dyDescent="0.3">
      <c r="A1" s="1" t="s">
        <v>0</v>
      </c>
      <c r="O1" s="5"/>
      <c r="Q1" s="6" t="s">
        <v>27</v>
      </c>
      <c r="AE1" s="5"/>
      <c r="AG1" s="7" t="s">
        <v>28</v>
      </c>
      <c r="AU1" s="5"/>
      <c r="AW1" s="8" t="s">
        <v>29</v>
      </c>
      <c r="BK1" s="5"/>
      <c r="BM1" s="9" t="s">
        <v>30</v>
      </c>
      <c r="CA1" s="5"/>
      <c r="CC1" s="10" t="s">
        <v>31</v>
      </c>
      <c r="CQ1" s="5"/>
      <c r="CS1" s="11" t="s">
        <v>32</v>
      </c>
    </row>
    <row r="2" spans="1:110" x14ac:dyDescent="0.3">
      <c r="A2" s="3"/>
      <c r="B2" s="21"/>
      <c r="C2" s="21"/>
      <c r="D2" s="21"/>
      <c r="E2" s="21"/>
      <c r="F2" s="21"/>
      <c r="G2" s="21"/>
      <c r="H2" s="21"/>
      <c r="I2" s="21"/>
      <c r="J2" s="21"/>
      <c r="K2" s="15"/>
      <c r="L2" s="15"/>
      <c r="M2" s="15"/>
      <c r="N2" s="15"/>
      <c r="O2" s="5"/>
      <c r="Q2" s="3"/>
      <c r="R2" s="21"/>
      <c r="S2" s="21"/>
      <c r="T2" s="21"/>
      <c r="U2" s="21"/>
      <c r="V2" s="21"/>
      <c r="W2" s="21"/>
      <c r="X2" s="21"/>
      <c r="Y2" s="21"/>
      <c r="Z2" s="21"/>
      <c r="AA2" s="15"/>
      <c r="AB2" s="15"/>
      <c r="AC2" s="15"/>
      <c r="AD2" s="15"/>
      <c r="AE2" s="5"/>
      <c r="AG2" s="3"/>
      <c r="AH2" s="21"/>
      <c r="AI2" s="21"/>
      <c r="AJ2" s="21"/>
      <c r="AK2" s="21"/>
      <c r="AL2" s="21"/>
      <c r="AM2" s="21"/>
      <c r="AN2" s="21"/>
      <c r="AO2" s="21"/>
      <c r="AP2" s="21"/>
      <c r="AQ2" s="15"/>
      <c r="AR2" s="15"/>
      <c r="AS2" s="15"/>
      <c r="AT2" s="15"/>
      <c r="AU2" s="5"/>
      <c r="AW2" s="3"/>
      <c r="AX2" s="21"/>
      <c r="AY2" s="21"/>
      <c r="AZ2" s="21"/>
      <c r="BA2" s="21"/>
      <c r="BB2" s="21"/>
      <c r="BC2" s="21"/>
      <c r="BD2" s="21"/>
      <c r="BE2" s="21"/>
      <c r="BF2" s="21"/>
      <c r="BG2" s="15"/>
      <c r="BH2" s="15"/>
      <c r="BI2" s="15"/>
      <c r="BJ2" s="15"/>
      <c r="BK2" s="5"/>
      <c r="BM2" s="3"/>
      <c r="BN2" s="21"/>
      <c r="BO2" s="21"/>
      <c r="BP2" s="21"/>
      <c r="BQ2" s="21"/>
      <c r="BR2" s="21"/>
      <c r="BS2" s="21"/>
      <c r="BT2" s="21"/>
      <c r="BU2" s="21"/>
      <c r="BV2" s="21"/>
      <c r="BW2" s="15"/>
      <c r="BX2" s="15"/>
      <c r="BY2" s="15"/>
      <c r="BZ2" s="15"/>
      <c r="CA2" s="5"/>
      <c r="CC2" s="3"/>
      <c r="CD2" s="21"/>
      <c r="CE2" s="21"/>
      <c r="CF2" s="21"/>
      <c r="CG2" s="21"/>
      <c r="CH2" s="21"/>
      <c r="CI2" s="21"/>
      <c r="CJ2" s="21"/>
      <c r="CK2" s="21"/>
      <c r="CL2" s="21"/>
      <c r="CM2" s="15"/>
      <c r="CN2" s="15"/>
      <c r="CO2" s="15"/>
      <c r="CP2" s="15"/>
      <c r="CQ2" s="5"/>
      <c r="CS2" s="3"/>
      <c r="CT2" s="21"/>
      <c r="CU2" s="21"/>
      <c r="CV2" s="21"/>
      <c r="CW2" s="21"/>
      <c r="CX2" s="21"/>
      <c r="CY2" s="21"/>
      <c r="CZ2" s="21"/>
      <c r="DA2" s="21"/>
      <c r="DB2" s="21"/>
      <c r="DC2" s="17"/>
      <c r="DD2" s="17"/>
      <c r="DE2" s="17"/>
      <c r="DF2" s="17"/>
    </row>
    <row r="3" spans="1:110" x14ac:dyDescent="0.3">
      <c r="A3" s="2" t="s">
        <v>1</v>
      </c>
      <c r="B3" s="4" t="s">
        <v>2</v>
      </c>
      <c r="C3" s="4" t="s">
        <v>3</v>
      </c>
      <c r="D3" s="4" t="s">
        <v>4</v>
      </c>
      <c r="E3" s="4" t="s">
        <v>5</v>
      </c>
      <c r="F3" s="4" t="s">
        <v>6</v>
      </c>
      <c r="G3" s="4" t="s">
        <v>7</v>
      </c>
      <c r="H3" s="4" t="s">
        <v>8</v>
      </c>
      <c r="I3" s="4" t="s">
        <v>9</v>
      </c>
      <c r="J3" s="4" t="s">
        <v>10</v>
      </c>
      <c r="K3" s="4" t="s">
        <v>40</v>
      </c>
      <c r="L3" s="4" t="s">
        <v>41</v>
      </c>
      <c r="M3" s="4" t="s">
        <v>42</v>
      </c>
      <c r="N3" s="4" t="s">
        <v>43</v>
      </c>
      <c r="O3" s="5"/>
      <c r="Q3" s="2" t="s">
        <v>1</v>
      </c>
      <c r="R3" s="4" t="s">
        <v>2</v>
      </c>
      <c r="S3" s="4" t="s">
        <v>3</v>
      </c>
      <c r="T3" s="4" t="s">
        <v>4</v>
      </c>
      <c r="U3" s="4" t="s">
        <v>5</v>
      </c>
      <c r="V3" s="4" t="s">
        <v>6</v>
      </c>
      <c r="W3" s="4" t="s">
        <v>7</v>
      </c>
      <c r="X3" s="4" t="s">
        <v>8</v>
      </c>
      <c r="Y3" s="4" t="s">
        <v>9</v>
      </c>
      <c r="Z3" s="4" t="s">
        <v>10</v>
      </c>
      <c r="AA3" s="4" t="s">
        <v>40</v>
      </c>
      <c r="AB3" s="4" t="s">
        <v>41</v>
      </c>
      <c r="AC3" s="4" t="s">
        <v>42</v>
      </c>
      <c r="AD3" s="4" t="s">
        <v>43</v>
      </c>
      <c r="AE3" s="5"/>
      <c r="AG3" s="2" t="s">
        <v>1</v>
      </c>
      <c r="AH3" s="4" t="s">
        <v>2</v>
      </c>
      <c r="AI3" s="4" t="s">
        <v>3</v>
      </c>
      <c r="AJ3" s="4" t="s">
        <v>4</v>
      </c>
      <c r="AK3" s="4" t="s">
        <v>5</v>
      </c>
      <c r="AL3" s="4" t="s">
        <v>6</v>
      </c>
      <c r="AM3" s="4" t="s">
        <v>7</v>
      </c>
      <c r="AN3" s="4" t="s">
        <v>8</v>
      </c>
      <c r="AO3" s="4" t="s">
        <v>9</v>
      </c>
      <c r="AP3" s="4" t="s">
        <v>10</v>
      </c>
      <c r="AQ3" s="4" t="s">
        <v>40</v>
      </c>
      <c r="AR3" s="4" t="s">
        <v>41</v>
      </c>
      <c r="AS3" s="4" t="s">
        <v>42</v>
      </c>
      <c r="AT3" s="4" t="s">
        <v>43</v>
      </c>
      <c r="AU3" s="5"/>
      <c r="AW3" s="2" t="s">
        <v>1</v>
      </c>
      <c r="AX3" s="4" t="s">
        <v>2</v>
      </c>
      <c r="AY3" s="4" t="s">
        <v>3</v>
      </c>
      <c r="AZ3" s="4" t="s">
        <v>4</v>
      </c>
      <c r="BA3" s="4" t="s">
        <v>5</v>
      </c>
      <c r="BB3" s="4" t="s">
        <v>6</v>
      </c>
      <c r="BC3" s="4" t="s">
        <v>7</v>
      </c>
      <c r="BD3" s="4" t="s">
        <v>8</v>
      </c>
      <c r="BE3" s="4" t="s">
        <v>9</v>
      </c>
      <c r="BF3" s="4" t="s">
        <v>10</v>
      </c>
      <c r="BG3" s="4" t="s">
        <v>40</v>
      </c>
      <c r="BH3" s="4" t="s">
        <v>41</v>
      </c>
      <c r="BI3" s="4" t="s">
        <v>42</v>
      </c>
      <c r="BJ3" s="4" t="s">
        <v>43</v>
      </c>
      <c r="BK3" s="5"/>
      <c r="BM3" s="2" t="s">
        <v>1</v>
      </c>
      <c r="BN3" s="4" t="s">
        <v>2</v>
      </c>
      <c r="BO3" s="4" t="s">
        <v>3</v>
      </c>
      <c r="BP3" s="4" t="s">
        <v>4</v>
      </c>
      <c r="BQ3" s="4" t="s">
        <v>5</v>
      </c>
      <c r="BR3" s="4" t="s">
        <v>6</v>
      </c>
      <c r="BS3" s="4" t="s">
        <v>7</v>
      </c>
      <c r="BT3" s="4" t="s">
        <v>8</v>
      </c>
      <c r="BU3" s="4" t="s">
        <v>9</v>
      </c>
      <c r="BV3" s="4" t="s">
        <v>10</v>
      </c>
      <c r="BW3" s="4" t="s">
        <v>40</v>
      </c>
      <c r="BX3" s="4" t="s">
        <v>41</v>
      </c>
      <c r="BY3" s="4" t="s">
        <v>42</v>
      </c>
      <c r="BZ3" s="4" t="s">
        <v>43</v>
      </c>
      <c r="CA3" s="5"/>
      <c r="CC3" s="2" t="s">
        <v>1</v>
      </c>
      <c r="CD3" s="4" t="s">
        <v>2</v>
      </c>
      <c r="CE3" s="4" t="s">
        <v>3</v>
      </c>
      <c r="CF3" s="4" t="s">
        <v>4</v>
      </c>
      <c r="CG3" s="4" t="s">
        <v>5</v>
      </c>
      <c r="CH3" s="4" t="s">
        <v>6</v>
      </c>
      <c r="CI3" s="4" t="s">
        <v>7</v>
      </c>
      <c r="CJ3" s="4" t="s">
        <v>8</v>
      </c>
      <c r="CK3" s="4" t="s">
        <v>9</v>
      </c>
      <c r="CL3" s="4" t="s">
        <v>10</v>
      </c>
      <c r="CM3" s="4" t="s">
        <v>40</v>
      </c>
      <c r="CN3" s="4" t="s">
        <v>41</v>
      </c>
      <c r="CO3" s="4" t="s">
        <v>42</v>
      </c>
      <c r="CP3" s="4" t="s">
        <v>43</v>
      </c>
      <c r="CQ3" s="5"/>
      <c r="CS3" s="2" t="s">
        <v>1</v>
      </c>
      <c r="CT3" s="4" t="s">
        <v>2</v>
      </c>
      <c r="CU3" s="4" t="s">
        <v>3</v>
      </c>
      <c r="CV3" s="4" t="s">
        <v>4</v>
      </c>
      <c r="CW3" s="4" t="s">
        <v>5</v>
      </c>
      <c r="CX3" s="4" t="s">
        <v>6</v>
      </c>
      <c r="CY3" s="4" t="s">
        <v>7</v>
      </c>
      <c r="CZ3" s="4" t="s">
        <v>8</v>
      </c>
      <c r="DA3" s="4" t="s">
        <v>9</v>
      </c>
      <c r="DB3" s="4" t="s">
        <v>10</v>
      </c>
      <c r="DC3" s="4" t="s">
        <v>40</v>
      </c>
      <c r="DD3" s="4" t="s">
        <v>41</v>
      </c>
      <c r="DE3" s="4" t="s">
        <v>42</v>
      </c>
      <c r="DF3" s="4" t="s">
        <v>43</v>
      </c>
    </row>
    <row r="4" spans="1:110" x14ac:dyDescent="0.3">
      <c r="A4" s="3" t="s">
        <v>11</v>
      </c>
      <c r="B4" s="3">
        <v>0.26612904667854298</v>
      </c>
      <c r="C4" s="3">
        <v>6.25</v>
      </c>
      <c r="D4" s="3">
        <v>0</v>
      </c>
      <c r="E4" s="3">
        <v>91.935483870967701</v>
      </c>
      <c r="F4" s="3">
        <v>40.9722222222222</v>
      </c>
      <c r="G4" s="3">
        <v>46.341463414634099</v>
      </c>
      <c r="H4" s="3">
        <v>80.645161290322505</v>
      </c>
      <c r="I4" s="3">
        <v>-14.912850893091401</v>
      </c>
      <c r="J4" s="3">
        <v>82.557936943829404</v>
      </c>
      <c r="K4" s="3"/>
      <c r="L4" s="3"/>
      <c r="M4" s="3"/>
      <c r="N4" s="3"/>
      <c r="O4" s="5"/>
      <c r="Q4" s="3" t="s">
        <v>11</v>
      </c>
      <c r="R4" s="3">
        <v>7.2580642998218495E-2</v>
      </c>
      <c r="S4" s="3">
        <v>4.5643153526970899</v>
      </c>
      <c r="T4" s="3">
        <v>0</v>
      </c>
      <c r="U4" s="3">
        <v>100</v>
      </c>
      <c r="V4" s="3">
        <v>39.5833333333333</v>
      </c>
      <c r="W4" s="3">
        <v>0</v>
      </c>
      <c r="X4" s="3">
        <v>100</v>
      </c>
      <c r="Y4" s="3">
        <v>82.557936943829404</v>
      </c>
      <c r="Z4" s="3">
        <v>82.557936943829404</v>
      </c>
      <c r="AA4" s="3"/>
      <c r="AB4" s="3"/>
      <c r="AC4" s="3"/>
      <c r="AD4" s="3"/>
      <c r="AE4" s="5"/>
      <c r="AG4" s="3" t="s">
        <v>11</v>
      </c>
      <c r="AH4" s="3">
        <v>0.48387095332145602</v>
      </c>
      <c r="AI4" s="3">
        <v>6.25</v>
      </c>
      <c r="AJ4" s="3">
        <v>0</v>
      </c>
      <c r="AK4" s="3">
        <v>93.3333333333333</v>
      </c>
      <c r="AL4" s="3">
        <v>43.75</v>
      </c>
      <c r="AM4" s="3">
        <v>0</v>
      </c>
      <c r="AN4" s="3">
        <v>84.033613445378094</v>
      </c>
      <c r="AO4" s="3">
        <v>169.93222819096101</v>
      </c>
      <c r="AP4" s="3">
        <v>82.557936943829404</v>
      </c>
      <c r="AQ4" s="3"/>
      <c r="AR4" s="3"/>
      <c r="AS4" s="3"/>
      <c r="AT4" s="3"/>
      <c r="AU4" s="5"/>
      <c r="AW4" s="3" t="s">
        <v>11</v>
      </c>
      <c r="AX4" s="3">
        <v>5.2419353276491103E-2</v>
      </c>
      <c r="AY4" s="3">
        <v>7.0921985815602797</v>
      </c>
      <c r="AZ4" s="3">
        <v>2.8037383177569999</v>
      </c>
      <c r="BA4" s="3">
        <v>0</v>
      </c>
      <c r="BB4" s="3">
        <v>41.843971631205598</v>
      </c>
      <c r="BC4" s="3">
        <v>47.169811320754697</v>
      </c>
      <c r="BD4" s="3">
        <v>0</v>
      </c>
      <c r="BE4" s="3">
        <v>62.431739647311304</v>
      </c>
      <c r="BF4" s="3">
        <v>82.557936943829404</v>
      </c>
      <c r="BG4" s="3"/>
      <c r="BH4" s="3"/>
      <c r="BI4" s="3"/>
      <c r="BJ4" s="3"/>
      <c r="BK4" s="5"/>
      <c r="BM4" s="3" t="s">
        <v>11</v>
      </c>
      <c r="BN4" s="3">
        <v>4.8387095332145601E-2</v>
      </c>
      <c r="BO4" s="3">
        <v>7.0175438596491198</v>
      </c>
      <c r="BP4" s="3">
        <v>4.1884816753926701</v>
      </c>
      <c r="BQ4" s="3">
        <v>0</v>
      </c>
      <c r="BR4" s="3">
        <v>50.877192982456101</v>
      </c>
      <c r="BS4" s="3">
        <v>46.842105263157897</v>
      </c>
      <c r="BT4" s="3">
        <v>0</v>
      </c>
      <c r="BU4" s="3">
        <v>-22.043138265664499</v>
      </c>
      <c r="BV4" s="3">
        <v>82.557936943829404</v>
      </c>
      <c r="BW4" s="3"/>
      <c r="BX4" s="3"/>
      <c r="BY4" s="3"/>
      <c r="BZ4" s="3"/>
      <c r="CA4" s="5"/>
      <c r="CC4" s="3" t="s">
        <v>11</v>
      </c>
      <c r="CD4" s="3">
        <v>5.6451611220836598E-2</v>
      </c>
      <c r="CE4" s="3">
        <v>7.0063694267515899</v>
      </c>
      <c r="CF4" s="3">
        <v>3.2967032967032899</v>
      </c>
      <c r="CG4" s="3">
        <v>0</v>
      </c>
      <c r="CH4" s="3">
        <v>42.675159235668701</v>
      </c>
      <c r="CI4" s="3">
        <v>47.7777777777777</v>
      </c>
      <c r="CJ4" s="3">
        <v>0</v>
      </c>
      <c r="CK4" s="3">
        <v>35.959375303383297</v>
      </c>
      <c r="CL4" s="3">
        <v>82.557936943829404</v>
      </c>
      <c r="CM4" s="3"/>
      <c r="CN4" s="3"/>
      <c r="CO4" s="3"/>
      <c r="CP4" s="3"/>
      <c r="CQ4" s="5"/>
      <c r="CS4" s="3" t="s">
        <v>11</v>
      </c>
      <c r="CT4" s="3">
        <v>6.04838691651821E-2</v>
      </c>
      <c r="CU4" s="3">
        <v>7.0921985815602797</v>
      </c>
      <c r="CV4" s="3">
        <v>4.6728971962616797</v>
      </c>
      <c r="CW4" s="3">
        <v>0</v>
      </c>
      <c r="CX4" s="3">
        <v>39.7163120567375</v>
      </c>
      <c r="CY4" s="3">
        <v>45.283018867924497</v>
      </c>
      <c r="CZ4" s="3">
        <v>0</v>
      </c>
      <c r="DA4" s="3">
        <v>-25.538482895955699</v>
      </c>
      <c r="DB4" s="3">
        <v>82.557936943829404</v>
      </c>
      <c r="DC4" s="3"/>
      <c r="DD4" s="3"/>
      <c r="DE4" s="3"/>
      <c r="DF4" s="3"/>
    </row>
    <row r="5" spans="1:110" x14ac:dyDescent="0.3">
      <c r="A5" s="3" t="s">
        <v>12</v>
      </c>
      <c r="B5" s="3">
        <v>5.6451611220836598E-2</v>
      </c>
      <c r="C5" s="3">
        <v>6.4102564102564097</v>
      </c>
      <c r="D5" s="3">
        <v>3.2967032967032899</v>
      </c>
      <c r="E5" s="3">
        <v>100</v>
      </c>
      <c r="F5" s="3">
        <v>42.307692307692299</v>
      </c>
      <c r="G5" s="3">
        <v>48.8888888888888</v>
      </c>
      <c r="H5" s="3">
        <v>0</v>
      </c>
      <c r="I5" s="3">
        <v>-6.0813770836250001</v>
      </c>
      <c r="J5" s="3">
        <v>82.557936943829404</v>
      </c>
      <c r="K5" s="3">
        <f t="shared" ref="K5:L13" si="0" xml:space="preserve"> C5 -C4</f>
        <v>0.16025641025640969</v>
      </c>
      <c r="L5" s="3">
        <f t="shared" si="0"/>
        <v>3.2967032967032899</v>
      </c>
      <c r="M5" s="3">
        <f xml:space="preserve"> F5 -F4</f>
        <v>1.3354700854700994</v>
      </c>
      <c r="N5" s="3">
        <f xml:space="preserve"> G5 -G4</f>
        <v>2.5474254742547018</v>
      </c>
      <c r="O5" s="5"/>
      <c r="Q5" s="3" t="s">
        <v>12</v>
      </c>
      <c r="R5" s="3">
        <v>5.2419353276491103E-2</v>
      </c>
      <c r="S5" s="3">
        <v>6.5040650406504001</v>
      </c>
      <c r="T5" s="3">
        <v>3.2258064516128999</v>
      </c>
      <c r="U5" s="3">
        <v>100</v>
      </c>
      <c r="V5" s="3">
        <v>43.089430894308897</v>
      </c>
      <c r="W5" s="3">
        <v>46.341463414634099</v>
      </c>
      <c r="X5" s="3">
        <v>100</v>
      </c>
      <c r="Y5" s="3">
        <v>-24.506108711259699</v>
      </c>
      <c r="Z5" s="3">
        <v>82.557936943829404</v>
      </c>
      <c r="AA5" s="3">
        <f t="shared" ref="AA5:AA13" si="1" xml:space="preserve"> S5 -S4</f>
        <v>1.9397496879533103</v>
      </c>
      <c r="AB5" s="3">
        <f t="shared" ref="AB5:AB13" si="2" xml:space="preserve"> T5 -T4</f>
        <v>3.2258064516128999</v>
      </c>
      <c r="AC5" s="3">
        <f xml:space="preserve"> V5 -V4</f>
        <v>3.5060975609755971</v>
      </c>
      <c r="AD5" s="3">
        <f xml:space="preserve"> W5 -W4</f>
        <v>46.341463414634099</v>
      </c>
      <c r="AE5" s="5"/>
      <c r="AG5" s="3" t="s">
        <v>12</v>
      </c>
      <c r="AH5" s="3">
        <v>0.274193555116653</v>
      </c>
      <c r="AI5" s="3">
        <v>7.4468085106382897</v>
      </c>
      <c r="AJ5" s="3">
        <v>4.3956043956043898</v>
      </c>
      <c r="AK5" s="3">
        <v>90.476190476190396</v>
      </c>
      <c r="AL5" s="3">
        <v>47.872340425531902</v>
      </c>
      <c r="AM5" s="3">
        <v>47.7777777777777</v>
      </c>
      <c r="AN5" s="3">
        <v>79.365079365079296</v>
      </c>
      <c r="AO5" s="3">
        <v>72.656000495460404</v>
      </c>
      <c r="AP5" s="3">
        <v>82.557936943829404</v>
      </c>
      <c r="AQ5" s="3">
        <f t="shared" ref="AQ5:AQ13" si="3" xml:space="preserve"> AI5 -AI4</f>
        <v>1.1968085106382897</v>
      </c>
      <c r="AR5" s="3">
        <f t="shared" ref="AR5:AR13" si="4" xml:space="preserve"> AJ5 -AJ4</f>
        <v>4.3956043956043898</v>
      </c>
      <c r="AS5" s="3">
        <f xml:space="preserve"> AL5 -AL4</f>
        <v>4.1223404255319025</v>
      </c>
      <c r="AT5" s="3">
        <f xml:space="preserve"> AM5 -AM4</f>
        <v>47.7777777777777</v>
      </c>
      <c r="AU5" s="5"/>
      <c r="AW5" s="3" t="s">
        <v>12</v>
      </c>
      <c r="AX5" s="3">
        <v>5.2419353276491103E-2</v>
      </c>
      <c r="AY5" s="3">
        <v>5.1643192488262901</v>
      </c>
      <c r="AZ5" s="3">
        <v>5.71428571428571</v>
      </c>
      <c r="BA5" s="3">
        <v>0</v>
      </c>
      <c r="BB5" s="3">
        <v>40.094339622641499</v>
      </c>
      <c r="BC5" s="3">
        <v>45.714285714285701</v>
      </c>
      <c r="BD5" s="3">
        <v>0</v>
      </c>
      <c r="BE5" s="3">
        <v>-20.915633295978299</v>
      </c>
      <c r="BF5" s="3">
        <v>82.557936943829404</v>
      </c>
      <c r="BG5" s="3">
        <f t="shared" ref="BG5:BG13" si="5" xml:space="preserve"> AY5 -AY4</f>
        <v>-1.9278793327339896</v>
      </c>
      <c r="BH5" s="3">
        <f t="shared" ref="BH5:BH13" si="6" xml:space="preserve"> AZ5 -AZ4</f>
        <v>2.9105473965287101</v>
      </c>
      <c r="BI5" s="3">
        <f xml:space="preserve"> BB5 -BB4</f>
        <v>-1.7496320085640988</v>
      </c>
      <c r="BJ5" s="3">
        <f xml:space="preserve"> BC5 -BC4</f>
        <v>-1.4555256064689956</v>
      </c>
      <c r="BK5" s="5"/>
      <c r="BM5" s="3" t="s">
        <v>12</v>
      </c>
      <c r="BN5" s="3">
        <v>0.18145161867141699</v>
      </c>
      <c r="BO5" s="3">
        <v>8.5714285714285694</v>
      </c>
      <c r="BP5" s="3">
        <v>4.5454545454545396</v>
      </c>
      <c r="BQ5" s="3">
        <v>93.939393939393895</v>
      </c>
      <c r="BR5" s="3">
        <v>48.571428571428498</v>
      </c>
      <c r="BS5" s="3">
        <v>50.458715596330201</v>
      </c>
      <c r="BT5" s="3">
        <v>78.787878787878697</v>
      </c>
      <c r="BU5" s="3">
        <v>29.0245290746054</v>
      </c>
      <c r="BV5" s="3">
        <v>82.557936943829404</v>
      </c>
      <c r="BW5" s="3">
        <f t="shared" ref="BW5:BW13" si="7" xml:space="preserve"> BO5 -BO4</f>
        <v>1.5538847117794496</v>
      </c>
      <c r="BX5" s="3">
        <f t="shared" ref="BX5:BX13" si="8" xml:space="preserve"> BP5 -BP4</f>
        <v>0.35697287006186951</v>
      </c>
      <c r="BY5" s="3">
        <f xml:space="preserve"> BR5 -BR4</f>
        <v>-2.305764411027603</v>
      </c>
      <c r="BZ5" s="3">
        <f xml:space="preserve"> BS5 -BS4</f>
        <v>3.6166103331723036</v>
      </c>
      <c r="CA5" s="5"/>
      <c r="CC5" s="3" t="s">
        <v>12</v>
      </c>
      <c r="CD5" s="3">
        <v>6.4516127109527505E-2</v>
      </c>
      <c r="CE5" s="3">
        <v>7.9710144927536204</v>
      </c>
      <c r="CF5" s="3">
        <v>4.5454545454545396</v>
      </c>
      <c r="CG5" s="3">
        <v>0</v>
      </c>
      <c r="CH5" s="3">
        <v>46.376811594202898</v>
      </c>
      <c r="CI5" s="3">
        <v>48.623853211009099</v>
      </c>
      <c r="CJ5" s="3">
        <v>0</v>
      </c>
      <c r="CK5" s="3">
        <v>66.4049974166563</v>
      </c>
      <c r="CL5" s="3">
        <v>82.557936943829404</v>
      </c>
      <c r="CM5" s="3">
        <f t="shared" ref="CM5:CM13" si="9" xml:space="preserve"> CE5 -CE4</f>
        <v>0.96464506600203048</v>
      </c>
      <c r="CN5" s="3">
        <f t="shared" ref="CN5:CN13" si="10" xml:space="preserve"> CF5 -CF4</f>
        <v>1.2487512487512498</v>
      </c>
      <c r="CO5" s="3">
        <f xml:space="preserve"> CH5 -CH4</f>
        <v>3.7016523585341972</v>
      </c>
      <c r="CP5" s="3">
        <f xml:space="preserve"> CI5 -CI4</f>
        <v>0.84607543323139822</v>
      </c>
      <c r="CQ5" s="5"/>
      <c r="CS5" s="3" t="s">
        <v>12</v>
      </c>
      <c r="CT5" s="3">
        <v>0.30241936445236201</v>
      </c>
      <c r="CU5" s="3">
        <v>8.3333333333333304</v>
      </c>
      <c r="CV5" s="3">
        <v>5.4054054054053999</v>
      </c>
      <c r="CW5" s="3">
        <v>93.939393939393895</v>
      </c>
      <c r="CX5" s="3">
        <v>47.2222222222222</v>
      </c>
      <c r="CY5" s="3">
        <v>50</v>
      </c>
      <c r="CZ5" s="3">
        <v>81.538461538461505</v>
      </c>
      <c r="DA5" s="3">
        <v>-45.701297664325402</v>
      </c>
      <c r="DB5" s="3">
        <v>82.557936943829404</v>
      </c>
      <c r="DC5" s="3">
        <f t="shared" ref="DC5:DC13" si="11" xml:space="preserve"> CU5 -CU4</f>
        <v>1.2411347517730507</v>
      </c>
      <c r="DD5" s="3">
        <f t="shared" ref="DD5:DD13" si="12" xml:space="preserve"> CV5 -CV4</f>
        <v>0.73250820914372028</v>
      </c>
      <c r="DE5" s="3">
        <f xml:space="preserve"> CX5 -CX4</f>
        <v>7.5059101654846998</v>
      </c>
      <c r="DF5" s="3">
        <f xml:space="preserve"> CY5 -CY4</f>
        <v>4.7169811320755031</v>
      </c>
    </row>
    <row r="6" spans="1:110" x14ac:dyDescent="0.3">
      <c r="A6" s="3" t="s">
        <v>13</v>
      </c>
      <c r="B6" s="3">
        <v>0.116935484111309</v>
      </c>
      <c r="C6" s="3">
        <v>8.6538461538461497</v>
      </c>
      <c r="D6" s="3">
        <v>3.90625</v>
      </c>
      <c r="E6" s="3">
        <v>93.75</v>
      </c>
      <c r="F6" s="3">
        <v>50</v>
      </c>
      <c r="G6" s="3">
        <v>48.818897637795203</v>
      </c>
      <c r="H6" s="3">
        <v>87.5</v>
      </c>
      <c r="I6" s="3">
        <v>79.145461611925697</v>
      </c>
      <c r="J6" s="3">
        <v>82.557936943829404</v>
      </c>
      <c r="K6" s="3">
        <f t="shared" si="0"/>
        <v>2.2435897435897401</v>
      </c>
      <c r="L6" s="3">
        <f t="shared" si="0"/>
        <v>0.60954670329671012</v>
      </c>
      <c r="M6" s="3">
        <f t="shared" ref="M6:N13" si="13" xml:space="preserve"> F6 -F5</f>
        <v>7.6923076923077005</v>
      </c>
      <c r="N6" s="3">
        <f t="shared" si="13"/>
        <v>-6.9991251093597384E-2</v>
      </c>
      <c r="O6" s="5"/>
      <c r="Q6" s="3" t="s">
        <v>13</v>
      </c>
      <c r="R6" s="3">
        <v>8.0645158886909402E-2</v>
      </c>
      <c r="S6" s="3">
        <v>8.3333333333333304</v>
      </c>
      <c r="T6" s="3">
        <v>3.6036036036036001</v>
      </c>
      <c r="U6" s="3">
        <v>100</v>
      </c>
      <c r="V6" s="3">
        <v>46.969696969696898</v>
      </c>
      <c r="W6" s="3">
        <v>50</v>
      </c>
      <c r="X6" s="3">
        <v>80</v>
      </c>
      <c r="Y6" s="3">
        <v>9.1050651326230891</v>
      </c>
      <c r="Z6" s="3">
        <v>82.557936943829404</v>
      </c>
      <c r="AA6" s="3">
        <f t="shared" si="1"/>
        <v>1.8292682926829302</v>
      </c>
      <c r="AB6" s="3">
        <f t="shared" si="2"/>
        <v>0.37779715199070019</v>
      </c>
      <c r="AC6" s="3">
        <f t="shared" ref="AC6:AC13" si="14" xml:space="preserve"> V6 -V5</f>
        <v>3.8802660753880005</v>
      </c>
      <c r="AD6" s="3">
        <f t="shared" ref="AD6:AD13" si="15" xml:space="preserve"> W6 -W5</f>
        <v>3.6585365853659013</v>
      </c>
      <c r="AE6" s="5"/>
      <c r="AG6" s="3" t="s">
        <v>13</v>
      </c>
      <c r="AH6" s="3">
        <v>0.149193555116653</v>
      </c>
      <c r="AI6" s="3">
        <v>8.4745762711864394</v>
      </c>
      <c r="AJ6" s="3">
        <v>3.7735849056603699</v>
      </c>
      <c r="AK6" s="3">
        <v>95.8333333333333</v>
      </c>
      <c r="AL6" s="3">
        <v>44.915254237288103</v>
      </c>
      <c r="AM6" s="3">
        <v>47.619047619047599</v>
      </c>
      <c r="AN6" s="3">
        <v>87.5</v>
      </c>
      <c r="AO6" s="3">
        <v>-1.9068720133683801</v>
      </c>
      <c r="AP6" s="3">
        <v>82.557936943829404</v>
      </c>
      <c r="AQ6" s="3">
        <f t="shared" si="3"/>
        <v>1.0277677605481497</v>
      </c>
      <c r="AR6" s="3">
        <f t="shared" si="4"/>
        <v>-0.6220194899440199</v>
      </c>
      <c r="AS6" s="3">
        <f t="shared" ref="AS6:AS13" si="16" xml:space="preserve"> AL6 -AL5</f>
        <v>-2.9570861882437995</v>
      </c>
      <c r="AT6" s="3">
        <f t="shared" ref="AT6:AT13" si="17" xml:space="preserve"> AM6 -AM5</f>
        <v>-0.15873015873010132</v>
      </c>
      <c r="AU6" s="5"/>
      <c r="AW6" s="3" t="s">
        <v>13</v>
      </c>
      <c r="AX6" s="3">
        <v>7.6612904667854295E-2</v>
      </c>
      <c r="AY6" s="3">
        <v>8.0645161290322491</v>
      </c>
      <c r="AZ6" s="3">
        <v>4.95867768595041</v>
      </c>
      <c r="BA6" s="3">
        <v>100</v>
      </c>
      <c r="BB6" s="3">
        <v>46.774193548386997</v>
      </c>
      <c r="BC6" s="3">
        <v>49.1666666666666</v>
      </c>
      <c r="BD6" s="3">
        <v>100</v>
      </c>
      <c r="BE6" s="3">
        <v>-28.182655735222099</v>
      </c>
      <c r="BF6" s="3">
        <v>82.557936943829404</v>
      </c>
      <c r="BG6" s="3">
        <f t="shared" si="5"/>
        <v>2.900196880205959</v>
      </c>
      <c r="BH6" s="3">
        <f t="shared" si="6"/>
        <v>-0.75560802833529994</v>
      </c>
      <c r="BI6" s="3">
        <f t="shared" ref="BI6:BI13" si="18" xml:space="preserve"> BB6 -BB5</f>
        <v>6.6798539257454976</v>
      </c>
      <c r="BJ6" s="3">
        <f t="shared" ref="BJ6:BJ13" si="19" xml:space="preserve"> BC6 -BC5</f>
        <v>3.4523809523808993</v>
      </c>
      <c r="BK6" s="5"/>
      <c r="BM6" s="3" t="s">
        <v>13</v>
      </c>
      <c r="BN6" s="3">
        <v>0.104838706552982</v>
      </c>
      <c r="BO6" s="3">
        <v>8.9430894308943092</v>
      </c>
      <c r="BP6" s="3">
        <v>4.3478260869565197</v>
      </c>
      <c r="BQ6" s="3">
        <v>100</v>
      </c>
      <c r="BR6" s="3">
        <v>47.154471544715399</v>
      </c>
      <c r="BS6" s="3">
        <v>50</v>
      </c>
      <c r="BT6" s="3">
        <v>90</v>
      </c>
      <c r="BU6" s="3">
        <v>56.764404045703401</v>
      </c>
      <c r="BV6" s="3">
        <v>82.557936943829404</v>
      </c>
      <c r="BW6" s="3">
        <f t="shared" si="7"/>
        <v>0.37166085946573979</v>
      </c>
      <c r="BX6" s="3">
        <f t="shared" si="8"/>
        <v>-0.19762845849801991</v>
      </c>
      <c r="BY6" s="3">
        <f t="shared" ref="BY6:BY13" si="20" xml:space="preserve"> BR6 -BR5</f>
        <v>-1.4169570267130993</v>
      </c>
      <c r="BZ6" s="3">
        <f t="shared" ref="BZ6:BZ13" si="21" xml:space="preserve"> BS6 -BS5</f>
        <v>-0.45871559633020098</v>
      </c>
      <c r="CA6" s="5"/>
      <c r="CC6" s="3" t="s">
        <v>13</v>
      </c>
      <c r="CD6" s="3">
        <v>0.149193555116653</v>
      </c>
      <c r="CE6" s="3">
        <v>7.7464788732394299</v>
      </c>
      <c r="CF6" s="3">
        <v>2.5</v>
      </c>
      <c r="CG6" s="3">
        <v>92.307692307692307</v>
      </c>
      <c r="CH6" s="3">
        <v>45.0704225352112</v>
      </c>
      <c r="CI6" s="3">
        <v>44.303797468354396</v>
      </c>
      <c r="CJ6" s="3">
        <v>84.615384615384599</v>
      </c>
      <c r="CK6" s="3">
        <v>13.7398825983629</v>
      </c>
      <c r="CL6" s="3">
        <v>82.557936943829404</v>
      </c>
      <c r="CM6" s="3">
        <f t="shared" si="9"/>
        <v>-0.22453561951419054</v>
      </c>
      <c r="CN6" s="3">
        <f t="shared" si="10"/>
        <v>-2.0454545454545396</v>
      </c>
      <c r="CO6" s="3">
        <f t="shared" ref="CO6:CO13" si="22" xml:space="preserve"> CH6 -CH5</f>
        <v>-1.306389058991698</v>
      </c>
      <c r="CP6" s="3">
        <f t="shared" ref="CP6:CP13" si="23" xml:space="preserve"> CI6 -CI5</f>
        <v>-4.3200557426547022</v>
      </c>
      <c r="CQ6" s="5"/>
      <c r="CS6" s="3" t="s">
        <v>13</v>
      </c>
      <c r="CT6" s="3">
        <v>0.185483872890472</v>
      </c>
      <c r="CU6" s="3">
        <v>8.5470085470085397</v>
      </c>
      <c r="CV6" s="3">
        <v>4.0816326530612201</v>
      </c>
      <c r="CW6" s="3">
        <v>96.969696969696898</v>
      </c>
      <c r="CX6" s="3">
        <v>47.008547008546998</v>
      </c>
      <c r="CY6" s="3">
        <v>55.1020408163265</v>
      </c>
      <c r="CZ6" s="3">
        <v>81.25</v>
      </c>
      <c r="DA6" s="3">
        <v>-2.6007497900462901</v>
      </c>
      <c r="DB6" s="3">
        <v>82.557936943829404</v>
      </c>
      <c r="DC6" s="3">
        <f t="shared" si="11"/>
        <v>0.21367521367520936</v>
      </c>
      <c r="DD6" s="3">
        <f t="shared" si="12"/>
        <v>-1.3237727523441798</v>
      </c>
      <c r="DE6" s="3">
        <f t="shared" ref="DE6:DE13" si="24" xml:space="preserve"> CX6 -CX5</f>
        <v>-0.21367521367520226</v>
      </c>
      <c r="DF6" s="3">
        <f t="shared" ref="DF6:DF13" si="25" xml:space="preserve"> CY6 -CY5</f>
        <v>5.1020408163265003</v>
      </c>
    </row>
    <row r="7" spans="1:110" x14ac:dyDescent="0.3">
      <c r="A7" s="3" t="s">
        <v>14</v>
      </c>
      <c r="B7" s="3">
        <v>0.16935484111308999</v>
      </c>
      <c r="C7" s="3">
        <v>8.4905660377358494</v>
      </c>
      <c r="D7" s="3">
        <v>2.75229357798165</v>
      </c>
      <c r="E7" s="3">
        <v>90.909090909090907</v>
      </c>
      <c r="F7" s="3">
        <v>47.169811320754697</v>
      </c>
      <c r="G7" s="3">
        <v>48.148148148148103</v>
      </c>
      <c r="H7" s="3">
        <v>81.818181818181799</v>
      </c>
      <c r="I7" s="3">
        <v>-1.0501451028236899</v>
      </c>
      <c r="J7" s="3">
        <v>82.557936943829404</v>
      </c>
      <c r="K7" s="3">
        <f t="shared" si="0"/>
        <v>-0.16328011611030036</v>
      </c>
      <c r="L7" s="3">
        <f t="shared" si="0"/>
        <v>-1.15395642201835</v>
      </c>
      <c r="M7" s="3">
        <f t="shared" si="13"/>
        <v>-2.8301886792453033</v>
      </c>
      <c r="N7" s="3">
        <f t="shared" si="13"/>
        <v>-0.67074948964710046</v>
      </c>
      <c r="O7" s="5"/>
      <c r="Q7" s="3" t="s">
        <v>14</v>
      </c>
      <c r="R7" s="3">
        <v>0.26209676265716497</v>
      </c>
      <c r="S7" s="3">
        <v>7.7777777777777697</v>
      </c>
      <c r="T7" s="3">
        <v>3.0303030303030298</v>
      </c>
      <c r="U7" s="3">
        <v>93.220338983050794</v>
      </c>
      <c r="V7" s="3">
        <v>47.7777777777777</v>
      </c>
      <c r="W7" s="3">
        <v>52.525252525252498</v>
      </c>
      <c r="X7" s="3">
        <v>84.482758620689594</v>
      </c>
      <c r="Y7" s="3">
        <v>-45.745528685771802</v>
      </c>
      <c r="Z7" s="3">
        <v>82.557936943829404</v>
      </c>
      <c r="AA7" s="3">
        <f t="shared" si="1"/>
        <v>-0.55555555555556069</v>
      </c>
      <c r="AB7" s="3">
        <f t="shared" si="2"/>
        <v>-0.57330057330057027</v>
      </c>
      <c r="AC7" s="3">
        <f t="shared" si="14"/>
        <v>0.80808080808080263</v>
      </c>
      <c r="AD7" s="3">
        <f t="shared" si="15"/>
        <v>2.5252525252524975</v>
      </c>
      <c r="AE7" s="5"/>
      <c r="AG7" s="3" t="s">
        <v>14</v>
      </c>
      <c r="AH7" s="3">
        <v>0.173387095332145</v>
      </c>
      <c r="AI7" s="3">
        <v>8.9887640449438209</v>
      </c>
      <c r="AJ7" s="3">
        <v>3.9370078740157401</v>
      </c>
      <c r="AK7" s="3">
        <v>93.75</v>
      </c>
      <c r="AL7" s="3">
        <v>44.943820224719097</v>
      </c>
      <c r="AM7" s="3">
        <v>49.206349206349202</v>
      </c>
      <c r="AN7" s="3">
        <v>81.25</v>
      </c>
      <c r="AO7" s="3">
        <v>-60.025297712032497</v>
      </c>
      <c r="AP7" s="3">
        <v>82.557936943829404</v>
      </c>
      <c r="AQ7" s="3">
        <f t="shared" si="3"/>
        <v>0.51418777375738145</v>
      </c>
      <c r="AR7" s="3">
        <f t="shared" si="4"/>
        <v>0.16342296835537029</v>
      </c>
      <c r="AS7" s="3">
        <f t="shared" si="16"/>
        <v>2.8565987430994255E-2</v>
      </c>
      <c r="AT7" s="3">
        <f t="shared" si="17"/>
        <v>1.587301587301603</v>
      </c>
      <c r="AU7" s="5"/>
      <c r="AW7" s="3" t="s">
        <v>14</v>
      </c>
      <c r="AX7" s="3">
        <v>0.10887096822261801</v>
      </c>
      <c r="AY7" s="3">
        <v>8</v>
      </c>
      <c r="AZ7" s="3">
        <v>3.6697247706421998</v>
      </c>
      <c r="BA7" s="3">
        <v>92.857142857142804</v>
      </c>
      <c r="BB7" s="3">
        <v>48</v>
      </c>
      <c r="BC7" s="3">
        <v>49.074074074073998</v>
      </c>
      <c r="BD7" s="3">
        <v>78.571428571428498</v>
      </c>
      <c r="BE7" s="3">
        <v>-28.015915759534799</v>
      </c>
      <c r="BF7" s="3">
        <v>82.557936943829404</v>
      </c>
      <c r="BG7" s="3">
        <f t="shared" si="5"/>
        <v>-6.4516129032249125E-2</v>
      </c>
      <c r="BH7" s="3">
        <f t="shared" si="6"/>
        <v>-1.2889529153082102</v>
      </c>
      <c r="BI7" s="3">
        <f t="shared" si="18"/>
        <v>1.2258064516130034</v>
      </c>
      <c r="BJ7" s="3">
        <f t="shared" si="19"/>
        <v>-9.259259259260233E-2</v>
      </c>
      <c r="BK7" s="5"/>
      <c r="BM7" s="3" t="s">
        <v>14</v>
      </c>
      <c r="BN7" s="3">
        <v>0.26612904667854298</v>
      </c>
      <c r="BO7" s="3">
        <v>10.4166666666666</v>
      </c>
      <c r="BP7" s="3">
        <v>5.1020408163265296</v>
      </c>
      <c r="BQ7" s="3">
        <v>94.4444444444444</v>
      </c>
      <c r="BR7" s="3">
        <v>51.0416666666666</v>
      </c>
      <c r="BS7" s="3">
        <v>55.1020408163265</v>
      </c>
      <c r="BT7" s="3">
        <v>81.132075471698101</v>
      </c>
      <c r="BU7" s="3">
        <v>97.649620949063006</v>
      </c>
      <c r="BV7" s="3">
        <v>82.557936943829404</v>
      </c>
      <c r="BW7" s="3">
        <f t="shared" si="7"/>
        <v>1.4735772357722912</v>
      </c>
      <c r="BX7" s="3">
        <f t="shared" si="8"/>
        <v>0.75421472937000988</v>
      </c>
      <c r="BY7" s="3">
        <f t="shared" si="20"/>
        <v>3.8871951219512013</v>
      </c>
      <c r="BZ7" s="3">
        <f t="shared" si="21"/>
        <v>5.1020408163265003</v>
      </c>
      <c r="CA7" s="5"/>
      <c r="CC7" s="3" t="s">
        <v>14</v>
      </c>
      <c r="CD7" s="3">
        <v>0.24193547666072801</v>
      </c>
      <c r="CE7" s="3">
        <v>8.3333333333333304</v>
      </c>
      <c r="CF7" s="3">
        <v>2.3529411764705799</v>
      </c>
      <c r="CG7" s="3">
        <v>89.090909090909093</v>
      </c>
      <c r="CH7" s="3">
        <v>44.4444444444444</v>
      </c>
      <c r="CI7" s="3">
        <v>45.8823529411764</v>
      </c>
      <c r="CJ7" s="3">
        <v>81.481481481481396</v>
      </c>
      <c r="CK7" s="3">
        <v>-11.439507522077101</v>
      </c>
      <c r="CL7" s="3">
        <v>82.557936943829404</v>
      </c>
      <c r="CM7" s="3">
        <f t="shared" si="9"/>
        <v>0.58685446009390052</v>
      </c>
      <c r="CN7" s="3">
        <f t="shared" si="10"/>
        <v>-0.14705882352942012</v>
      </c>
      <c r="CO7" s="3">
        <f t="shared" si="22"/>
        <v>-0.62597809076680022</v>
      </c>
      <c r="CP7" s="3">
        <f t="shared" si="23"/>
        <v>1.5785554728220035</v>
      </c>
      <c r="CQ7" s="5"/>
      <c r="CS7" s="3" t="s">
        <v>14</v>
      </c>
      <c r="CT7" s="3">
        <v>0.25806450843811002</v>
      </c>
      <c r="CU7" s="3">
        <v>9.5238095238095202</v>
      </c>
      <c r="CV7" s="3">
        <v>4.4444444444444402</v>
      </c>
      <c r="CW7" s="3">
        <v>94.339622641509393</v>
      </c>
      <c r="CX7" s="3">
        <v>50.476190476190403</v>
      </c>
      <c r="CY7" s="3">
        <v>50</v>
      </c>
      <c r="CZ7" s="3">
        <v>84.615384615384599</v>
      </c>
      <c r="DA7" s="3">
        <v>-15.942156408030799</v>
      </c>
      <c r="DB7" s="3">
        <v>82.557936943829404</v>
      </c>
      <c r="DC7" s="3">
        <f t="shared" si="11"/>
        <v>0.97680097680098044</v>
      </c>
      <c r="DD7" s="3">
        <f t="shared" si="12"/>
        <v>0.36281179138322006</v>
      </c>
      <c r="DE7" s="3">
        <f t="shared" si="24"/>
        <v>3.4676434676434056</v>
      </c>
      <c r="DF7" s="3">
        <f t="shared" si="25"/>
        <v>-5.1020408163265003</v>
      </c>
    </row>
    <row r="8" spans="1:110" x14ac:dyDescent="0.3">
      <c r="A8" s="3" t="s">
        <v>26</v>
      </c>
      <c r="B8" s="3">
        <v>0.36693549156188898</v>
      </c>
      <c r="C8" s="3">
        <v>10.6666666666666</v>
      </c>
      <c r="D8" s="3">
        <v>2.3529411764705799</v>
      </c>
      <c r="E8" s="3">
        <v>92.045454545454504</v>
      </c>
      <c r="F8" s="3">
        <v>50.6666666666666</v>
      </c>
      <c r="G8" s="3">
        <v>47.058823529411697</v>
      </c>
      <c r="H8" s="3">
        <v>81.609195402298795</v>
      </c>
      <c r="I8" s="3">
        <v>-23.648571585096501</v>
      </c>
      <c r="J8" s="3">
        <v>82.557936943829404</v>
      </c>
      <c r="K8" s="3">
        <f t="shared" si="0"/>
        <v>2.176100628930751</v>
      </c>
      <c r="L8" s="3">
        <f t="shared" si="0"/>
        <v>-0.3993524015110701</v>
      </c>
      <c r="M8" s="3">
        <f t="shared" si="13"/>
        <v>3.4968553459119036</v>
      </c>
      <c r="N8" s="3">
        <f t="shared" si="13"/>
        <v>-1.0893246187364056</v>
      </c>
      <c r="O8" s="5"/>
      <c r="Q8" s="3" t="s">
        <v>26</v>
      </c>
      <c r="R8" s="3">
        <v>0.326612889766693</v>
      </c>
      <c r="S8" s="3">
        <v>10.8108108108108</v>
      </c>
      <c r="T8" s="3">
        <v>3.9215686274509798</v>
      </c>
      <c r="U8" s="3">
        <v>95.8333333333333</v>
      </c>
      <c r="V8" s="3">
        <v>51.351351351351298</v>
      </c>
      <c r="W8" s="3">
        <v>49.019607843137202</v>
      </c>
      <c r="X8" s="3">
        <v>88.732394366197099</v>
      </c>
      <c r="Y8" s="3">
        <v>-34.636296894903097</v>
      </c>
      <c r="Z8" s="3">
        <v>82.557936943829404</v>
      </c>
      <c r="AA8" s="3">
        <f t="shared" si="1"/>
        <v>3.0330330330330302</v>
      </c>
      <c r="AB8" s="3">
        <f t="shared" si="2"/>
        <v>0.89126559714794995</v>
      </c>
      <c r="AC8" s="3">
        <f t="shared" si="14"/>
        <v>3.5735735735735972</v>
      </c>
      <c r="AD8" s="3">
        <f t="shared" si="15"/>
        <v>-3.505644682115296</v>
      </c>
      <c r="AE8" s="5"/>
      <c r="AG8" s="3" t="s">
        <v>26</v>
      </c>
      <c r="AH8" s="3">
        <v>0.35887095332145602</v>
      </c>
      <c r="AI8" s="3">
        <v>8.6419753086419693</v>
      </c>
      <c r="AJ8" s="3">
        <v>5.81395348837209</v>
      </c>
      <c r="AK8" s="3">
        <v>95.061728395061706</v>
      </c>
      <c r="AL8" s="3">
        <v>48.148148148148103</v>
      </c>
      <c r="AM8" s="3">
        <v>48.837209302325498</v>
      </c>
      <c r="AN8" s="3">
        <v>82.5</v>
      </c>
      <c r="AO8" s="3">
        <v>-43.244130131016298</v>
      </c>
      <c r="AP8" s="3">
        <v>82.557936943829404</v>
      </c>
      <c r="AQ8" s="3">
        <f t="shared" si="3"/>
        <v>-0.34678873630185159</v>
      </c>
      <c r="AR8" s="3">
        <f t="shared" si="4"/>
        <v>1.8769456143563499</v>
      </c>
      <c r="AS8" s="3">
        <f t="shared" si="16"/>
        <v>3.2043279234290054</v>
      </c>
      <c r="AT8" s="3">
        <f t="shared" si="17"/>
        <v>-0.36913990402370445</v>
      </c>
      <c r="AU8" s="5"/>
      <c r="AW8" s="3" t="s">
        <v>26</v>
      </c>
      <c r="AX8" s="3">
        <v>0.16935484111308999</v>
      </c>
      <c r="AY8" s="3">
        <v>7.8740157480314901</v>
      </c>
      <c r="AZ8" s="3">
        <v>2.2727272727272698</v>
      </c>
      <c r="BA8" s="3">
        <v>90.909090909090907</v>
      </c>
      <c r="BB8" s="3">
        <v>47.2440944881889</v>
      </c>
      <c r="BC8" s="3">
        <v>46.590909090909001</v>
      </c>
      <c r="BD8" s="3">
        <v>84.375</v>
      </c>
      <c r="BE8" s="3">
        <v>-39.786266201798298</v>
      </c>
      <c r="BF8" s="3">
        <v>82.557936943829404</v>
      </c>
      <c r="BG8" s="3">
        <f t="shared" si="5"/>
        <v>-0.12598425196850993</v>
      </c>
      <c r="BH8" s="3">
        <f t="shared" si="6"/>
        <v>-1.39699749791493</v>
      </c>
      <c r="BI8" s="3">
        <f t="shared" si="18"/>
        <v>-0.75590551181110044</v>
      </c>
      <c r="BJ8" s="3">
        <f t="shared" si="19"/>
        <v>-2.4831649831649969</v>
      </c>
      <c r="BK8" s="5"/>
      <c r="BM8" s="3" t="s">
        <v>26</v>
      </c>
      <c r="BN8" s="3">
        <v>0.375</v>
      </c>
      <c r="BO8" s="3">
        <v>11.4942528735632</v>
      </c>
      <c r="BP8" s="3">
        <v>6.25</v>
      </c>
      <c r="BQ8" s="3">
        <v>96.296296296296205</v>
      </c>
      <c r="BR8" s="3">
        <v>52.8735632183908</v>
      </c>
      <c r="BS8" s="3">
        <v>48.75</v>
      </c>
      <c r="BT8" s="3">
        <v>83.75</v>
      </c>
      <c r="BU8" s="3">
        <v>82.383894378834796</v>
      </c>
      <c r="BV8" s="3">
        <v>82.557936943829404</v>
      </c>
      <c r="BW8" s="3">
        <f t="shared" si="7"/>
        <v>1.0775862068965996</v>
      </c>
      <c r="BX8" s="3">
        <f t="shared" si="8"/>
        <v>1.1479591836734704</v>
      </c>
      <c r="BY8" s="3">
        <f t="shared" si="20"/>
        <v>1.8318965517241992</v>
      </c>
      <c r="BZ8" s="3">
        <f t="shared" si="21"/>
        <v>-6.3520408163265003</v>
      </c>
      <c r="CA8" s="5"/>
      <c r="CC8" s="3" t="s">
        <v>26</v>
      </c>
      <c r="CD8" s="3">
        <v>0.37096774578094399</v>
      </c>
      <c r="CE8" s="3">
        <v>8.6956521739130395</v>
      </c>
      <c r="CF8" s="3">
        <v>1.5384615384615301</v>
      </c>
      <c r="CG8" s="3">
        <v>91.208791208791197</v>
      </c>
      <c r="CH8" s="3">
        <v>45.652173913043399</v>
      </c>
      <c r="CI8" s="3">
        <v>41.538461538461497</v>
      </c>
      <c r="CJ8" s="3">
        <v>81.1111111111111</v>
      </c>
      <c r="CK8" s="3">
        <v>2.8461481665328399</v>
      </c>
      <c r="CL8" s="3">
        <v>82.557936943829404</v>
      </c>
      <c r="CM8" s="3">
        <f t="shared" si="9"/>
        <v>0.36231884057970909</v>
      </c>
      <c r="CN8" s="3">
        <f t="shared" si="10"/>
        <v>-0.81447963800904977</v>
      </c>
      <c r="CO8" s="3">
        <f t="shared" si="22"/>
        <v>1.2077294685989983</v>
      </c>
      <c r="CP8" s="3">
        <f t="shared" si="23"/>
        <v>-4.3438914027149025</v>
      </c>
      <c r="CQ8" s="5"/>
      <c r="CS8" s="3" t="s">
        <v>26</v>
      </c>
      <c r="CT8" s="3">
        <v>0.423387110233306</v>
      </c>
      <c r="CU8" s="3">
        <v>10.714285714285699</v>
      </c>
      <c r="CV8" s="3">
        <v>5.9701492537313401</v>
      </c>
      <c r="CW8" s="3">
        <v>94.845360824742201</v>
      </c>
      <c r="CX8" s="3">
        <v>51.190476190476097</v>
      </c>
      <c r="CY8" s="3">
        <v>46.268656716417901</v>
      </c>
      <c r="CZ8" s="3">
        <v>85.4166666666666</v>
      </c>
      <c r="DA8" s="3">
        <v>-36.5279468867286</v>
      </c>
      <c r="DB8" s="3">
        <v>82.557936943829404</v>
      </c>
      <c r="DC8" s="3">
        <f t="shared" si="11"/>
        <v>1.1904761904761791</v>
      </c>
      <c r="DD8" s="3">
        <f t="shared" si="12"/>
        <v>1.5257048092868999</v>
      </c>
      <c r="DE8" s="3">
        <f t="shared" si="24"/>
        <v>0.71428571428569398</v>
      </c>
      <c r="DF8" s="3">
        <f t="shared" si="25"/>
        <v>-3.731343283582099</v>
      </c>
    </row>
    <row r="9" spans="1:110" x14ac:dyDescent="0.3">
      <c r="A9" s="3" t="s">
        <v>15</v>
      </c>
      <c r="B9" s="3">
        <v>0.52822577953338601</v>
      </c>
      <c r="C9" s="3">
        <v>11.1111111111111</v>
      </c>
      <c r="D9" s="3">
        <v>3.5714285714285698</v>
      </c>
      <c r="E9" s="3">
        <v>94.573643410852696</v>
      </c>
      <c r="F9" s="3">
        <v>53.968253968253897</v>
      </c>
      <c r="G9" s="3">
        <v>50</v>
      </c>
      <c r="H9" s="3">
        <v>84.375</v>
      </c>
      <c r="I9" s="3">
        <v>42.513572071482002</v>
      </c>
      <c r="J9" s="3">
        <v>82.557936943829404</v>
      </c>
      <c r="K9" s="3">
        <f t="shared" si="0"/>
        <v>0.44444444444449971</v>
      </c>
      <c r="L9" s="3">
        <f t="shared" si="0"/>
        <v>1.21848739495799</v>
      </c>
      <c r="M9" s="3">
        <f t="shared" si="13"/>
        <v>3.301587301587297</v>
      </c>
      <c r="N9" s="3">
        <f t="shared" si="13"/>
        <v>2.941176470588303</v>
      </c>
      <c r="O9" s="5"/>
      <c r="Q9" s="3" t="s">
        <v>15</v>
      </c>
      <c r="R9" s="3">
        <v>0.49596774578094399</v>
      </c>
      <c r="S9" s="3">
        <v>7.0422535211267601</v>
      </c>
      <c r="T9" s="3">
        <v>1.9607843137254899</v>
      </c>
      <c r="U9" s="3">
        <v>92.857142857142804</v>
      </c>
      <c r="V9" s="3">
        <v>50.704225352112601</v>
      </c>
      <c r="W9" s="3">
        <v>45.0980392156862</v>
      </c>
      <c r="X9" s="3">
        <v>84.8</v>
      </c>
      <c r="Y9" s="3">
        <v>-55.923237696809998</v>
      </c>
      <c r="Z9" s="3">
        <v>82.557936943829404</v>
      </c>
      <c r="AA9" s="3">
        <f t="shared" si="1"/>
        <v>-3.7685572896840398</v>
      </c>
      <c r="AB9" s="3">
        <f t="shared" si="2"/>
        <v>-1.9607843137254899</v>
      </c>
      <c r="AC9" s="3">
        <f t="shared" si="14"/>
        <v>-0.64712599923869618</v>
      </c>
      <c r="AD9" s="3">
        <f t="shared" si="15"/>
        <v>-3.921568627451002</v>
      </c>
      <c r="AE9" s="5"/>
      <c r="AG9" s="3" t="s">
        <v>15</v>
      </c>
      <c r="AH9" s="3">
        <v>0.5</v>
      </c>
      <c r="AI9" s="3">
        <v>8.3333333333333304</v>
      </c>
      <c r="AJ9" s="3">
        <v>4.7619047619047601</v>
      </c>
      <c r="AK9" s="3">
        <v>92.8</v>
      </c>
      <c r="AL9" s="3">
        <v>53.3333333333333</v>
      </c>
      <c r="AM9" s="3">
        <v>50.793650793650698</v>
      </c>
      <c r="AN9" s="3">
        <v>80.645161290322505</v>
      </c>
      <c r="AO9" s="3">
        <v>-43.279124597863898</v>
      </c>
      <c r="AP9" s="3">
        <v>82.557936943829404</v>
      </c>
      <c r="AQ9" s="3">
        <f t="shared" si="3"/>
        <v>-0.30864197530863891</v>
      </c>
      <c r="AR9" s="3">
        <f t="shared" si="4"/>
        <v>-1.0520487264673299</v>
      </c>
      <c r="AS9" s="3">
        <f t="shared" si="16"/>
        <v>5.1851851851851976</v>
      </c>
      <c r="AT9" s="3">
        <f t="shared" si="17"/>
        <v>1.9564414913252008</v>
      </c>
      <c r="AU9" s="5"/>
      <c r="AW9" s="3" t="s">
        <v>15</v>
      </c>
      <c r="AX9" s="3">
        <v>0.31048387289047202</v>
      </c>
      <c r="AY9" s="3">
        <v>9.0909090909090899</v>
      </c>
      <c r="AZ9" s="3">
        <v>2.8985507246376798</v>
      </c>
      <c r="BA9" s="3">
        <v>94.202898550724598</v>
      </c>
      <c r="BB9" s="3">
        <v>51.818181818181799</v>
      </c>
      <c r="BC9" s="3">
        <v>47.826086956521699</v>
      </c>
      <c r="BD9" s="3">
        <v>88.235294117647001</v>
      </c>
      <c r="BE9" s="3">
        <v>3.4731521745062501</v>
      </c>
      <c r="BF9" s="3">
        <v>82.557936943829404</v>
      </c>
      <c r="BG9" s="3">
        <f t="shared" si="5"/>
        <v>1.2168933428775999</v>
      </c>
      <c r="BH9" s="3">
        <f t="shared" si="6"/>
        <v>0.62582345191041</v>
      </c>
      <c r="BI9" s="3">
        <f t="shared" si="18"/>
        <v>4.5740873299928992</v>
      </c>
      <c r="BJ9" s="3">
        <f t="shared" si="19"/>
        <v>1.2351778656126982</v>
      </c>
      <c r="BK9" s="5"/>
      <c r="BM9" s="3" t="s">
        <v>15</v>
      </c>
      <c r="BN9" s="3">
        <v>0.52822577953338601</v>
      </c>
      <c r="BO9" s="3">
        <v>9.0909090909090899</v>
      </c>
      <c r="BP9" s="3">
        <v>4.0816326530612201</v>
      </c>
      <c r="BQ9" s="3">
        <v>92.481203007518801</v>
      </c>
      <c r="BR9" s="3">
        <v>48.484848484848399</v>
      </c>
      <c r="BS9" s="3">
        <v>46.938775510204003</v>
      </c>
      <c r="BT9" s="3">
        <v>81.818181818181799</v>
      </c>
      <c r="BU9" s="3">
        <v>111.983546845194</v>
      </c>
      <c r="BV9" s="3">
        <v>82.557936943829404</v>
      </c>
      <c r="BW9" s="3">
        <f t="shared" si="7"/>
        <v>-2.40334378265411</v>
      </c>
      <c r="BX9" s="3">
        <f t="shared" si="8"/>
        <v>-2.1683673469387799</v>
      </c>
      <c r="BY9" s="3">
        <f t="shared" si="20"/>
        <v>-4.3887147335424004</v>
      </c>
      <c r="BZ9" s="3">
        <f t="shared" si="21"/>
        <v>-1.8112244897959968</v>
      </c>
      <c r="CA9" s="5"/>
      <c r="CC9" s="3" t="s">
        <v>15</v>
      </c>
      <c r="CD9" s="3">
        <v>0.49596774578094399</v>
      </c>
      <c r="CE9" s="3">
        <v>10.6666666666666</v>
      </c>
      <c r="CF9" s="3">
        <v>1.9607843137254899</v>
      </c>
      <c r="CG9" s="3">
        <v>93.442622950819597</v>
      </c>
      <c r="CH9" s="3">
        <v>52</v>
      </c>
      <c r="CI9" s="3">
        <v>43.137254901960702</v>
      </c>
      <c r="CJ9" s="3">
        <v>84.297520661156994</v>
      </c>
      <c r="CK9" s="3">
        <v>137.431301616317</v>
      </c>
      <c r="CL9" s="3">
        <v>82.557936943829404</v>
      </c>
      <c r="CM9" s="3">
        <f t="shared" si="9"/>
        <v>1.9710144927535609</v>
      </c>
      <c r="CN9" s="3">
        <f t="shared" si="10"/>
        <v>0.42232277526395978</v>
      </c>
      <c r="CO9" s="3">
        <f t="shared" si="22"/>
        <v>6.3478260869566014</v>
      </c>
      <c r="CP9" s="3">
        <f t="shared" si="23"/>
        <v>1.5987933634992046</v>
      </c>
      <c r="CQ9" s="5"/>
      <c r="CS9" s="3" t="s">
        <v>15</v>
      </c>
      <c r="CT9" s="3">
        <v>0.55241936445236195</v>
      </c>
      <c r="CU9" s="3">
        <v>12.5</v>
      </c>
      <c r="CV9" s="3">
        <v>6.6666666666666599</v>
      </c>
      <c r="CW9" s="3">
        <v>95.419847328244202</v>
      </c>
      <c r="CX9" s="3">
        <v>52.7777777777777</v>
      </c>
      <c r="CY9" s="3">
        <v>35.5555555555555</v>
      </c>
      <c r="CZ9" s="3">
        <v>85.384615384615302</v>
      </c>
      <c r="DA9" s="3">
        <v>-51.055102908309102</v>
      </c>
      <c r="DB9" s="3">
        <v>82.557936943829404</v>
      </c>
      <c r="DC9" s="3">
        <f t="shared" si="11"/>
        <v>1.7857142857143007</v>
      </c>
      <c r="DD9" s="3">
        <f t="shared" si="12"/>
        <v>0.69651741293531977</v>
      </c>
      <c r="DE9" s="3">
        <f t="shared" si="24"/>
        <v>1.587301587301603</v>
      </c>
      <c r="DF9" s="3">
        <f t="shared" si="25"/>
        <v>-10.713101160862401</v>
      </c>
    </row>
    <row r="10" spans="1:110" x14ac:dyDescent="0.3">
      <c r="A10" s="3" t="s">
        <v>16</v>
      </c>
      <c r="B10" s="3">
        <v>0.66532260179519598</v>
      </c>
      <c r="C10" s="3">
        <v>10.2564102564102</v>
      </c>
      <c r="D10" s="3">
        <v>2.7777777777777701</v>
      </c>
      <c r="E10" s="3">
        <v>92.485549132947895</v>
      </c>
      <c r="F10" s="3">
        <v>48.717948717948701</v>
      </c>
      <c r="G10" s="3">
        <v>52.7777777777777</v>
      </c>
      <c r="H10" s="3">
        <v>83.720930232558104</v>
      </c>
      <c r="I10" s="3">
        <v>62.370369657229404</v>
      </c>
      <c r="J10" s="3">
        <v>82.557936943829404</v>
      </c>
      <c r="K10" s="3">
        <f t="shared" si="0"/>
        <v>-0.85470085470089963</v>
      </c>
      <c r="L10" s="3">
        <f t="shared" si="0"/>
        <v>-0.79365079365079971</v>
      </c>
      <c r="M10" s="3">
        <f t="shared" si="13"/>
        <v>-5.2503052503051961</v>
      </c>
      <c r="N10" s="3">
        <f t="shared" si="13"/>
        <v>2.7777777777777004</v>
      </c>
      <c r="O10" s="5"/>
      <c r="Q10" s="3" t="s">
        <v>16</v>
      </c>
      <c r="R10" s="3">
        <v>0.57258063554763705</v>
      </c>
      <c r="S10" s="3">
        <v>6</v>
      </c>
      <c r="T10" s="3">
        <v>2.0408163265306101</v>
      </c>
      <c r="U10" s="3">
        <v>92.6174496644295</v>
      </c>
      <c r="V10" s="3">
        <v>52</v>
      </c>
      <c r="W10" s="3">
        <v>46.938775510204003</v>
      </c>
      <c r="X10" s="3">
        <v>85.135135135135101</v>
      </c>
      <c r="Y10" s="3">
        <v>-52.712716969818899</v>
      </c>
      <c r="Z10" s="3">
        <v>82.557936943829404</v>
      </c>
      <c r="AA10" s="3">
        <f t="shared" si="1"/>
        <v>-1.0422535211267601</v>
      </c>
      <c r="AB10" s="3">
        <f t="shared" si="2"/>
        <v>8.0032012805120178E-2</v>
      </c>
      <c r="AC10" s="3">
        <f t="shared" si="14"/>
        <v>1.2957746478873986</v>
      </c>
      <c r="AD10" s="3">
        <f t="shared" si="15"/>
        <v>1.8407362945178036</v>
      </c>
      <c r="AE10" s="5"/>
      <c r="AG10" s="3" t="s">
        <v>16</v>
      </c>
      <c r="AH10" s="3">
        <v>0.62096774578094405</v>
      </c>
      <c r="AI10" s="3">
        <v>7.4074074074074003</v>
      </c>
      <c r="AJ10" s="3">
        <v>8.1081081081080999</v>
      </c>
      <c r="AK10" s="3">
        <v>93.6305732484076</v>
      </c>
      <c r="AL10" s="3">
        <v>51.851851851851798</v>
      </c>
      <c r="AM10" s="3">
        <v>56.756756756756701</v>
      </c>
      <c r="AN10" s="3">
        <v>83.3333333333333</v>
      </c>
      <c r="AO10" s="3">
        <v>-13.8605002728148</v>
      </c>
      <c r="AP10" s="3">
        <v>82.557936943829404</v>
      </c>
      <c r="AQ10" s="3">
        <f t="shared" si="3"/>
        <v>-0.92592592592593004</v>
      </c>
      <c r="AR10" s="3">
        <f t="shared" si="4"/>
        <v>3.3462033462033398</v>
      </c>
      <c r="AS10" s="3">
        <f t="shared" si="16"/>
        <v>-1.4814814814815023</v>
      </c>
      <c r="AT10" s="3">
        <f t="shared" si="17"/>
        <v>5.9631059631060026</v>
      </c>
      <c r="AU10" s="5"/>
      <c r="AW10" s="3" t="s">
        <v>16</v>
      </c>
      <c r="AX10" s="3">
        <v>0.39516130089759799</v>
      </c>
      <c r="AY10" s="3">
        <v>9.67741935483871</v>
      </c>
      <c r="AZ10" s="3">
        <v>3.27868852459016</v>
      </c>
      <c r="BA10" s="3">
        <v>92.553191489361694</v>
      </c>
      <c r="BB10" s="3">
        <v>51.612903225806399</v>
      </c>
      <c r="BC10" s="3">
        <v>47.540983606557297</v>
      </c>
      <c r="BD10" s="3">
        <v>82.795698924731099</v>
      </c>
      <c r="BE10" s="3">
        <v>25.791433749898001</v>
      </c>
      <c r="BF10" s="3">
        <v>82.557936943829404</v>
      </c>
      <c r="BG10" s="3">
        <f t="shared" si="5"/>
        <v>0.58651026392962002</v>
      </c>
      <c r="BH10" s="3">
        <f t="shared" si="6"/>
        <v>0.3801377999524802</v>
      </c>
      <c r="BI10" s="3">
        <f t="shared" si="18"/>
        <v>-0.20527859237540014</v>
      </c>
      <c r="BJ10" s="3">
        <f t="shared" si="19"/>
        <v>-0.28510334996440179</v>
      </c>
      <c r="BK10" s="5"/>
      <c r="BM10" s="3" t="s">
        <v>16</v>
      </c>
      <c r="BN10" s="3">
        <v>0.58467739820480302</v>
      </c>
      <c r="BO10" s="3">
        <v>10.6060606060606</v>
      </c>
      <c r="BP10" s="3">
        <v>5.4054054054053999</v>
      </c>
      <c r="BQ10" s="3">
        <v>93.793103448275801</v>
      </c>
      <c r="BR10" s="3">
        <v>51.515151515151501</v>
      </c>
      <c r="BS10" s="3">
        <v>54.054054054053999</v>
      </c>
      <c r="BT10" s="3">
        <v>83.3333333333333</v>
      </c>
      <c r="BU10" s="3">
        <v>99.875675651208098</v>
      </c>
      <c r="BV10" s="3">
        <v>82.557936943829404</v>
      </c>
      <c r="BW10" s="3">
        <f t="shared" si="7"/>
        <v>1.5151515151515103</v>
      </c>
      <c r="BX10" s="3">
        <f t="shared" si="8"/>
        <v>1.3237727523441798</v>
      </c>
      <c r="BY10" s="3">
        <f t="shared" si="20"/>
        <v>3.0303030303031022</v>
      </c>
      <c r="BZ10" s="3">
        <f t="shared" si="21"/>
        <v>7.1152785438499961</v>
      </c>
      <c r="CA10" s="5"/>
      <c r="CC10" s="3" t="s">
        <v>16</v>
      </c>
      <c r="CD10" s="3">
        <v>0.55645161867141701</v>
      </c>
      <c r="CE10" s="3">
        <v>12.2807017543859</v>
      </c>
      <c r="CF10" s="3">
        <v>3.7735849056603699</v>
      </c>
      <c r="CG10" s="3">
        <v>93.478260869565204</v>
      </c>
      <c r="CH10" s="3">
        <v>50.877192982456101</v>
      </c>
      <c r="CI10" s="3">
        <v>45.283018867924497</v>
      </c>
      <c r="CJ10" s="3">
        <v>86.1313868613138</v>
      </c>
      <c r="CK10" s="3">
        <v>97.569373541946703</v>
      </c>
      <c r="CL10" s="3">
        <v>82.557936943829404</v>
      </c>
      <c r="CM10" s="3">
        <f t="shared" si="9"/>
        <v>1.6140350877192997</v>
      </c>
      <c r="CN10" s="3">
        <f t="shared" si="10"/>
        <v>1.81280059193488</v>
      </c>
      <c r="CO10" s="3">
        <f t="shared" si="22"/>
        <v>-1.1228070175438987</v>
      </c>
      <c r="CP10" s="3">
        <f t="shared" si="23"/>
        <v>2.1457639659637948</v>
      </c>
      <c r="CQ10" s="5"/>
      <c r="CS10" s="3" t="s">
        <v>16</v>
      </c>
      <c r="CT10" s="3">
        <v>0.69354838132858199</v>
      </c>
      <c r="CU10" s="3">
        <v>16.326530612244898</v>
      </c>
      <c r="CV10" s="3">
        <v>10</v>
      </c>
      <c r="CW10" s="3">
        <v>95.266272189349095</v>
      </c>
      <c r="CX10" s="3">
        <v>57.142857142857103</v>
      </c>
      <c r="CY10" s="3">
        <v>46.6666666666666</v>
      </c>
      <c r="CZ10" s="3">
        <v>86.309523809523796</v>
      </c>
      <c r="DA10" s="3">
        <v>154.04580609668599</v>
      </c>
      <c r="DB10" s="3">
        <v>82.557936943829404</v>
      </c>
      <c r="DC10" s="3">
        <f t="shared" si="11"/>
        <v>3.8265306122448983</v>
      </c>
      <c r="DD10" s="3">
        <f t="shared" si="12"/>
        <v>3.3333333333333401</v>
      </c>
      <c r="DE10" s="3">
        <f t="shared" si="24"/>
        <v>4.3650793650794029</v>
      </c>
      <c r="DF10" s="3">
        <f t="shared" si="25"/>
        <v>11.1111111111111</v>
      </c>
    </row>
    <row r="11" spans="1:110" x14ac:dyDescent="0.3">
      <c r="A11" s="3" t="s">
        <v>17</v>
      </c>
      <c r="B11" s="3">
        <v>0.79435485601425104</v>
      </c>
      <c r="C11" s="3">
        <v>14.285714285714199</v>
      </c>
      <c r="D11" s="3">
        <v>0</v>
      </c>
      <c r="E11" s="3">
        <v>92.380952380952294</v>
      </c>
      <c r="F11" s="3">
        <v>47.619047619047599</v>
      </c>
      <c r="G11" s="3">
        <v>64.705882352941103</v>
      </c>
      <c r="H11" s="3">
        <v>83.732057416267907</v>
      </c>
      <c r="I11" s="3">
        <v>64.844247005553001</v>
      </c>
      <c r="J11" s="3">
        <v>82.557936943829404</v>
      </c>
      <c r="K11" s="3">
        <f t="shared" si="0"/>
        <v>4.029304029303999</v>
      </c>
      <c r="L11" s="3">
        <f t="shared" si="0"/>
        <v>-2.7777777777777701</v>
      </c>
      <c r="M11" s="3">
        <f t="shared" si="13"/>
        <v>-1.0989010989011021</v>
      </c>
      <c r="N11" s="3">
        <f t="shared" si="13"/>
        <v>11.928104575163403</v>
      </c>
      <c r="O11" s="5"/>
      <c r="Q11" s="3" t="s">
        <v>17</v>
      </c>
      <c r="R11" s="3">
        <v>0.74193549156188898</v>
      </c>
      <c r="S11" s="3">
        <v>6.6666666666666599</v>
      </c>
      <c r="T11" s="3">
        <v>0</v>
      </c>
      <c r="U11" s="3">
        <v>92.857142857142804</v>
      </c>
      <c r="V11" s="3">
        <v>56.6666666666666</v>
      </c>
      <c r="W11" s="3">
        <v>50</v>
      </c>
      <c r="X11" s="3">
        <v>83.589743589743506</v>
      </c>
      <c r="Y11" s="3">
        <v>0.37451892440898799</v>
      </c>
      <c r="Z11" s="3">
        <v>82.557936943829404</v>
      </c>
      <c r="AA11" s="3">
        <f t="shared" si="1"/>
        <v>0.66666666666665986</v>
      </c>
      <c r="AB11" s="3">
        <f t="shared" si="2"/>
        <v>-2.0408163265306101</v>
      </c>
      <c r="AC11" s="3">
        <f t="shared" si="14"/>
        <v>4.6666666666666003</v>
      </c>
      <c r="AD11" s="3">
        <f t="shared" si="15"/>
        <v>3.0612244897959968</v>
      </c>
      <c r="AE11" s="5"/>
      <c r="AG11" s="3" t="s">
        <v>17</v>
      </c>
      <c r="AH11" s="3">
        <v>0.69354838132858199</v>
      </c>
      <c r="AI11" s="3">
        <v>10</v>
      </c>
      <c r="AJ11" s="3">
        <v>3.5714285714285698</v>
      </c>
      <c r="AK11" s="3">
        <v>92.7777777777777</v>
      </c>
      <c r="AL11" s="3">
        <v>60</v>
      </c>
      <c r="AM11" s="3">
        <v>46.428571428571402</v>
      </c>
      <c r="AN11" s="3">
        <v>83.240223463687101</v>
      </c>
      <c r="AO11" s="3">
        <v>14.188051044306301</v>
      </c>
      <c r="AP11" s="3">
        <v>82.557936943829404</v>
      </c>
      <c r="AQ11" s="3">
        <f t="shared" si="3"/>
        <v>2.5925925925925997</v>
      </c>
      <c r="AR11" s="3">
        <f t="shared" si="4"/>
        <v>-4.5366795366795305</v>
      </c>
      <c r="AS11" s="3">
        <f t="shared" si="16"/>
        <v>8.1481481481482021</v>
      </c>
      <c r="AT11" s="3">
        <f t="shared" si="17"/>
        <v>-10.328185328185299</v>
      </c>
      <c r="AU11" s="5"/>
      <c r="AW11" s="3" t="s">
        <v>17</v>
      </c>
      <c r="AX11" s="3">
        <v>0.46774193644523598</v>
      </c>
      <c r="AY11" s="3">
        <v>10.126582278480999</v>
      </c>
      <c r="AZ11" s="3">
        <v>3.63636363636363</v>
      </c>
      <c r="BA11" s="3">
        <v>92.982456140350806</v>
      </c>
      <c r="BB11" s="3">
        <v>51.898734177215097</v>
      </c>
      <c r="BC11" s="3">
        <v>47.272727272727202</v>
      </c>
      <c r="BD11" s="3">
        <v>84.955752212389299</v>
      </c>
      <c r="BE11" s="3">
        <v>-11.3463248731828</v>
      </c>
      <c r="BF11" s="3">
        <v>82.557936943829404</v>
      </c>
      <c r="BG11" s="3">
        <f t="shared" si="5"/>
        <v>0.44916292364228916</v>
      </c>
      <c r="BH11" s="3">
        <f t="shared" si="6"/>
        <v>0.35767511177347</v>
      </c>
      <c r="BI11" s="3">
        <f t="shared" si="18"/>
        <v>0.2858309514086983</v>
      </c>
      <c r="BJ11" s="3">
        <f t="shared" si="19"/>
        <v>-0.26825633383009517</v>
      </c>
      <c r="BK11" s="5"/>
      <c r="BM11" s="3" t="s">
        <v>17</v>
      </c>
      <c r="BN11" s="3">
        <v>0.69758063554763705</v>
      </c>
      <c r="BO11" s="3">
        <v>11.9047619047619</v>
      </c>
      <c r="BP11" s="3">
        <v>6.8965517241379297</v>
      </c>
      <c r="BQ11" s="3">
        <v>93.785310734463195</v>
      </c>
      <c r="BR11" s="3">
        <v>50</v>
      </c>
      <c r="BS11" s="3">
        <v>51.724137931034399</v>
      </c>
      <c r="BT11" s="3">
        <v>84.659090909090907</v>
      </c>
      <c r="BU11" s="3">
        <v>124.033300068681</v>
      </c>
      <c r="BV11" s="3">
        <v>82.557936943829404</v>
      </c>
      <c r="BW11" s="3">
        <f t="shared" si="7"/>
        <v>1.2987012987012996</v>
      </c>
      <c r="BX11" s="3">
        <f t="shared" si="8"/>
        <v>1.4911463187325298</v>
      </c>
      <c r="BY11" s="3">
        <f t="shared" si="20"/>
        <v>-1.5151515151515014</v>
      </c>
      <c r="BZ11" s="3">
        <f t="shared" si="21"/>
        <v>-2.3299161230196006</v>
      </c>
      <c r="CA11" s="5"/>
      <c r="CC11" s="3" t="s">
        <v>17</v>
      </c>
      <c r="CD11" s="3">
        <v>0.63709676265716497</v>
      </c>
      <c r="CE11" s="3">
        <v>15.909090909090899</v>
      </c>
      <c r="CF11" s="3">
        <v>4.3478260869565197</v>
      </c>
      <c r="CG11" s="3">
        <v>94.303797468354404</v>
      </c>
      <c r="CH11" s="3">
        <v>47.727272727272698</v>
      </c>
      <c r="CI11" s="3">
        <v>47.826086956521699</v>
      </c>
      <c r="CJ11" s="3">
        <v>85.350318471337502</v>
      </c>
      <c r="CK11" s="3">
        <v>60.735484960996899</v>
      </c>
      <c r="CL11" s="3">
        <v>82.557936943829404</v>
      </c>
      <c r="CM11" s="3">
        <f t="shared" si="9"/>
        <v>3.6283891547049993</v>
      </c>
      <c r="CN11" s="3">
        <f t="shared" si="10"/>
        <v>0.57424118129614987</v>
      </c>
      <c r="CO11" s="3">
        <f t="shared" si="22"/>
        <v>-3.1499202551834031</v>
      </c>
      <c r="CP11" s="3">
        <f t="shared" si="23"/>
        <v>2.5430680885972023</v>
      </c>
      <c r="CQ11" s="5"/>
      <c r="CS11" s="3" t="s">
        <v>17</v>
      </c>
      <c r="CT11" s="3">
        <v>0.73387098312377896</v>
      </c>
      <c r="CU11" s="3">
        <v>17.5</v>
      </c>
      <c r="CV11" s="3">
        <v>4.3478260869565197</v>
      </c>
      <c r="CW11" s="3">
        <v>94.054054054054006</v>
      </c>
      <c r="CX11" s="3">
        <v>60</v>
      </c>
      <c r="CY11" s="3">
        <v>47.826086956521699</v>
      </c>
      <c r="CZ11" s="3">
        <v>85.869565217391298</v>
      </c>
      <c r="DA11" s="3">
        <v>73.186763917074899</v>
      </c>
      <c r="DB11" s="3">
        <v>82.557936943829404</v>
      </c>
      <c r="DC11" s="3">
        <f t="shared" si="11"/>
        <v>1.1734693877551017</v>
      </c>
      <c r="DD11" s="3">
        <f t="shared" si="12"/>
        <v>-5.6521739130434803</v>
      </c>
      <c r="DE11" s="3">
        <f t="shared" si="24"/>
        <v>2.8571428571428967</v>
      </c>
      <c r="DF11" s="3">
        <f t="shared" si="25"/>
        <v>1.1594202898550989</v>
      </c>
    </row>
    <row r="12" spans="1:110" x14ac:dyDescent="0.3">
      <c r="A12" s="3" t="s">
        <v>18</v>
      </c>
      <c r="B12" s="3">
        <v>0.80645161867141701</v>
      </c>
      <c r="C12" s="3">
        <v>17.647058823529399</v>
      </c>
      <c r="D12" s="3">
        <v>5</v>
      </c>
      <c r="E12" s="3">
        <v>92.890995260663502</v>
      </c>
      <c r="F12" s="3">
        <v>52.941176470588204</v>
      </c>
      <c r="G12" s="3">
        <v>63.157894736842103</v>
      </c>
      <c r="H12" s="3">
        <v>83.886255924170598</v>
      </c>
      <c r="I12" s="3">
        <v>125.61788644957601</v>
      </c>
      <c r="J12" s="3">
        <v>82.557936943829404</v>
      </c>
      <c r="K12" s="3">
        <f t="shared" si="0"/>
        <v>3.3613445378151994</v>
      </c>
      <c r="L12" s="3">
        <f t="shared" si="0"/>
        <v>5</v>
      </c>
      <c r="M12" s="3">
        <f t="shared" si="13"/>
        <v>5.3221288515406044</v>
      </c>
      <c r="N12" s="3">
        <f t="shared" si="13"/>
        <v>-1.5479876160990003</v>
      </c>
      <c r="O12" s="5"/>
      <c r="Q12" s="3" t="s">
        <v>18</v>
      </c>
      <c r="R12" s="3">
        <v>0.74596774578094405</v>
      </c>
      <c r="S12" s="3">
        <v>5.55555555555555</v>
      </c>
      <c r="T12" s="3">
        <v>0</v>
      </c>
      <c r="U12" s="3">
        <v>92.893401015228406</v>
      </c>
      <c r="V12" s="3">
        <v>52.7777777777777</v>
      </c>
      <c r="W12" s="3">
        <v>33.3333333333333</v>
      </c>
      <c r="X12" s="3">
        <v>84.693877551020407</v>
      </c>
      <c r="Y12" s="3">
        <v>-26.356320863970801</v>
      </c>
      <c r="Z12" s="3">
        <v>82.557936943829404</v>
      </c>
      <c r="AA12" s="3">
        <f t="shared" si="1"/>
        <v>-1.1111111111111098</v>
      </c>
      <c r="AB12" s="3">
        <f t="shared" si="2"/>
        <v>0</v>
      </c>
      <c r="AC12" s="3">
        <f t="shared" si="14"/>
        <v>-3.8888888888888999</v>
      </c>
      <c r="AD12" s="3">
        <f t="shared" si="15"/>
        <v>-16.6666666666667</v>
      </c>
      <c r="AE12" s="5"/>
      <c r="AG12" s="3" t="s">
        <v>18</v>
      </c>
      <c r="AH12" s="3">
        <v>0.78629034757614102</v>
      </c>
      <c r="AI12" s="3">
        <v>12.5</v>
      </c>
      <c r="AJ12" s="3">
        <v>0</v>
      </c>
      <c r="AK12" s="3">
        <v>92.753623188405797</v>
      </c>
      <c r="AL12" s="3">
        <v>66.6666666666666</v>
      </c>
      <c r="AM12" s="3">
        <v>52.941176470588204</v>
      </c>
      <c r="AN12" s="3">
        <v>83.980582524271796</v>
      </c>
      <c r="AO12" s="3">
        <v>91.550425609387005</v>
      </c>
      <c r="AP12" s="3">
        <v>82.557936943829404</v>
      </c>
      <c r="AQ12" s="3">
        <f t="shared" si="3"/>
        <v>2.5</v>
      </c>
      <c r="AR12" s="3">
        <f t="shared" si="4"/>
        <v>-3.5714285714285698</v>
      </c>
      <c r="AS12" s="3">
        <f t="shared" si="16"/>
        <v>6.6666666666666003</v>
      </c>
      <c r="AT12" s="3">
        <f t="shared" si="17"/>
        <v>6.5126050420168013</v>
      </c>
      <c r="AU12" s="5"/>
      <c r="AW12" s="3" t="s">
        <v>18</v>
      </c>
      <c r="AX12" s="3">
        <v>0.53629034757614102</v>
      </c>
      <c r="AY12" s="3">
        <v>9.5238095238095202</v>
      </c>
      <c r="AZ12" s="3">
        <v>2.0833333333333299</v>
      </c>
      <c r="BA12" s="3">
        <v>91.970802919708007</v>
      </c>
      <c r="BB12" s="3">
        <v>53.968253968253897</v>
      </c>
      <c r="BC12" s="3">
        <v>45.8333333333333</v>
      </c>
      <c r="BD12" s="3">
        <v>82.352941176470594</v>
      </c>
      <c r="BE12" s="3">
        <v>245.687495961737</v>
      </c>
      <c r="BF12" s="3">
        <v>82.557936943829404</v>
      </c>
      <c r="BG12" s="3">
        <f t="shared" si="5"/>
        <v>-0.60277275467147895</v>
      </c>
      <c r="BH12" s="3">
        <f t="shared" si="6"/>
        <v>-1.5530303030303001</v>
      </c>
      <c r="BI12" s="3">
        <f t="shared" si="18"/>
        <v>2.0695197910388003</v>
      </c>
      <c r="BJ12" s="3">
        <f t="shared" si="19"/>
        <v>-1.4393939393939021</v>
      </c>
      <c r="BK12" s="5"/>
      <c r="BM12" s="3" t="s">
        <v>18</v>
      </c>
      <c r="BN12" s="3">
        <v>0.79032260179519598</v>
      </c>
      <c r="BO12" s="3">
        <v>13.793103448275801</v>
      </c>
      <c r="BP12" s="3">
        <v>0</v>
      </c>
      <c r="BQ12" s="3">
        <v>92.753623188405797</v>
      </c>
      <c r="BR12" s="3">
        <v>51.724137931034399</v>
      </c>
      <c r="BS12" s="3">
        <v>41.6666666666666</v>
      </c>
      <c r="BT12" s="3">
        <v>83.980582524271796</v>
      </c>
      <c r="BU12" s="3">
        <v>31.879449605171601</v>
      </c>
      <c r="BV12" s="3">
        <v>82.557936943829404</v>
      </c>
      <c r="BW12" s="3">
        <f t="shared" si="7"/>
        <v>1.888341543513901</v>
      </c>
      <c r="BX12" s="3">
        <f t="shared" si="8"/>
        <v>-6.8965517241379297</v>
      </c>
      <c r="BY12" s="3">
        <f t="shared" si="20"/>
        <v>1.7241379310343987</v>
      </c>
      <c r="BZ12" s="3">
        <f t="shared" si="21"/>
        <v>-10.057471264367798</v>
      </c>
      <c r="CA12" s="5"/>
      <c r="CC12" s="3" t="s">
        <v>18</v>
      </c>
      <c r="CD12" s="3">
        <v>0.66935485601425104</v>
      </c>
      <c r="CE12" s="3">
        <v>18.75</v>
      </c>
      <c r="CF12" s="3">
        <v>4.2553191489361701</v>
      </c>
      <c r="CG12" s="3">
        <v>93.491124260354994</v>
      </c>
      <c r="CH12" s="3">
        <v>50</v>
      </c>
      <c r="CI12" s="3">
        <v>46.808510638297797</v>
      </c>
      <c r="CJ12" s="3">
        <v>84.523809523809504</v>
      </c>
      <c r="CK12" s="3">
        <v>56.029209424792001</v>
      </c>
      <c r="CL12" s="3">
        <v>82.557936943829404</v>
      </c>
      <c r="CM12" s="3">
        <f t="shared" si="9"/>
        <v>2.8409090909091006</v>
      </c>
      <c r="CN12" s="3">
        <f t="shared" si="10"/>
        <v>-9.2506938020349594E-2</v>
      </c>
      <c r="CO12" s="3">
        <f t="shared" si="22"/>
        <v>2.2727272727273018</v>
      </c>
      <c r="CP12" s="3">
        <f t="shared" si="23"/>
        <v>-1.0175763182239024</v>
      </c>
      <c r="CQ12" s="5"/>
      <c r="CS12" s="3" t="s">
        <v>18</v>
      </c>
      <c r="CT12" s="3">
        <v>0.80241936445236195</v>
      </c>
      <c r="CU12" s="3">
        <v>20.689655172413701</v>
      </c>
      <c r="CV12" s="3">
        <v>11.764705882352899</v>
      </c>
      <c r="CW12" s="3">
        <v>94.554455445544505</v>
      </c>
      <c r="CX12" s="3">
        <v>55.172413793103402</v>
      </c>
      <c r="CY12" s="3">
        <v>58.823529411764703</v>
      </c>
      <c r="CZ12" s="3">
        <v>86.567164179104395</v>
      </c>
      <c r="DA12" s="3">
        <v>593.27778139187103</v>
      </c>
      <c r="DB12" s="3">
        <v>82.557936943829404</v>
      </c>
      <c r="DC12" s="3">
        <f t="shared" si="11"/>
        <v>3.1896551724137012</v>
      </c>
      <c r="DD12" s="3">
        <f t="shared" si="12"/>
        <v>7.4168797953963796</v>
      </c>
      <c r="DE12" s="3">
        <f t="shared" si="24"/>
        <v>-4.8275862068965978</v>
      </c>
      <c r="DF12" s="3">
        <f t="shared" si="25"/>
        <v>10.997442455243004</v>
      </c>
    </row>
    <row r="13" spans="1:110" x14ac:dyDescent="0.3">
      <c r="A13" s="3" t="s">
        <v>19</v>
      </c>
      <c r="B13" s="3">
        <v>0.81048387289047197</v>
      </c>
      <c r="C13" s="3">
        <v>15.3846153846153</v>
      </c>
      <c r="D13" s="3">
        <v>0</v>
      </c>
      <c r="E13" s="3">
        <v>92.129629629629605</v>
      </c>
      <c r="F13" s="3">
        <v>53.846153846153797</v>
      </c>
      <c r="G13" s="3">
        <v>55.5555555555555</v>
      </c>
      <c r="H13" s="3">
        <v>83.3333333333333</v>
      </c>
      <c r="I13" s="3">
        <v>135.92485275739401</v>
      </c>
      <c r="J13" s="3">
        <v>82.557936943829404</v>
      </c>
      <c r="K13" s="3">
        <f t="shared" si="0"/>
        <v>-2.262443438914099</v>
      </c>
      <c r="L13" s="3">
        <f t="shared" si="0"/>
        <v>-5</v>
      </c>
      <c r="M13" s="3">
        <f t="shared" si="13"/>
        <v>0.90497737556559343</v>
      </c>
      <c r="N13" s="3">
        <f t="shared" si="13"/>
        <v>-7.6023391812866024</v>
      </c>
      <c r="O13" s="5"/>
      <c r="Q13" s="3" t="s">
        <v>19</v>
      </c>
      <c r="R13" s="3">
        <v>0.79032260179519598</v>
      </c>
      <c r="S13" s="3">
        <v>7.1428571428571397</v>
      </c>
      <c r="T13" s="3">
        <v>0</v>
      </c>
      <c r="U13" s="3">
        <v>93.269230769230703</v>
      </c>
      <c r="V13" s="3">
        <v>57.142857142857103</v>
      </c>
      <c r="W13" s="3">
        <v>33.3333333333333</v>
      </c>
      <c r="X13" s="3">
        <v>84.057971014492693</v>
      </c>
      <c r="Y13" s="3">
        <v>-12.654043571755199</v>
      </c>
      <c r="Z13" s="3">
        <v>82.557936943829404</v>
      </c>
      <c r="AA13" s="3">
        <f t="shared" si="1"/>
        <v>1.5873015873015897</v>
      </c>
      <c r="AB13" s="3">
        <f t="shared" si="2"/>
        <v>0</v>
      </c>
      <c r="AC13" s="3">
        <f t="shared" si="14"/>
        <v>4.3650793650794029</v>
      </c>
      <c r="AD13" s="3">
        <f t="shared" si="15"/>
        <v>0</v>
      </c>
      <c r="AE13" s="5"/>
      <c r="AG13" s="3" t="s">
        <v>19</v>
      </c>
      <c r="AH13" s="3">
        <v>0.798387110233306</v>
      </c>
      <c r="AI13" s="3">
        <v>15.789473684210501</v>
      </c>
      <c r="AJ13" s="3">
        <v>0</v>
      </c>
      <c r="AK13" s="3">
        <v>92.417061611374393</v>
      </c>
      <c r="AL13" s="3">
        <v>68.421052631578902</v>
      </c>
      <c r="AM13" s="3">
        <v>50</v>
      </c>
      <c r="AN13" s="3">
        <v>83.3333333333333</v>
      </c>
      <c r="AO13" s="3">
        <v>132.13166650305399</v>
      </c>
      <c r="AP13" s="3">
        <v>82.557936943829404</v>
      </c>
      <c r="AQ13" s="3">
        <f t="shared" si="3"/>
        <v>3.2894736842105008</v>
      </c>
      <c r="AR13" s="3">
        <f t="shared" si="4"/>
        <v>0</v>
      </c>
      <c r="AS13" s="3">
        <f t="shared" si="16"/>
        <v>1.7543859649123021</v>
      </c>
      <c r="AT13" s="3">
        <f t="shared" si="17"/>
        <v>-2.9411764705882035</v>
      </c>
      <c r="AU13" s="5"/>
      <c r="AW13" s="3" t="s">
        <v>19</v>
      </c>
      <c r="AX13" s="3">
        <v>0.61693549156188898</v>
      </c>
      <c r="AY13" s="3">
        <v>7.5471698113207504</v>
      </c>
      <c r="AZ13" s="3">
        <v>2.9411764705882302</v>
      </c>
      <c r="BA13" s="3">
        <v>91.925465838509297</v>
      </c>
      <c r="BB13" s="3">
        <v>52.830188679245197</v>
      </c>
      <c r="BC13" s="3">
        <v>52.941176470588204</v>
      </c>
      <c r="BD13" s="3">
        <v>83.125</v>
      </c>
      <c r="BE13" s="3">
        <v>227.47853622930401</v>
      </c>
      <c r="BF13" s="3">
        <v>82.557936943829404</v>
      </c>
      <c r="BG13" s="3">
        <f t="shared" si="5"/>
        <v>-1.9766397124887698</v>
      </c>
      <c r="BH13" s="3">
        <f t="shared" si="6"/>
        <v>0.85784313725490025</v>
      </c>
      <c r="BI13" s="3">
        <f t="shared" si="18"/>
        <v>-1.1380652890087006</v>
      </c>
      <c r="BJ13" s="3">
        <f t="shared" si="19"/>
        <v>7.1078431372549034</v>
      </c>
      <c r="BK13" s="5"/>
      <c r="BM13" s="3" t="s">
        <v>19</v>
      </c>
      <c r="BN13" s="3">
        <v>0.80241936445236195</v>
      </c>
      <c r="BO13" s="3">
        <v>14.285714285714199</v>
      </c>
      <c r="BP13" s="3">
        <v>5.8823529411764701</v>
      </c>
      <c r="BQ13" s="3">
        <v>92.857142857142804</v>
      </c>
      <c r="BR13" s="3">
        <v>42.857142857142797</v>
      </c>
      <c r="BS13" s="3">
        <v>52.941176470588204</v>
      </c>
      <c r="BT13" s="3">
        <v>83.253588516746404</v>
      </c>
      <c r="BU13" s="3">
        <v>105.146994118463</v>
      </c>
      <c r="BV13" s="3">
        <v>82.557936943829404</v>
      </c>
      <c r="BW13" s="3">
        <f t="shared" si="7"/>
        <v>0.49261083743839862</v>
      </c>
      <c r="BX13" s="3">
        <f t="shared" si="8"/>
        <v>5.8823529411764701</v>
      </c>
      <c r="BY13" s="3">
        <f t="shared" si="20"/>
        <v>-8.8669950738916015</v>
      </c>
      <c r="BZ13" s="3">
        <f t="shared" si="21"/>
        <v>11.274509803921603</v>
      </c>
      <c r="CA13" s="5"/>
      <c r="CC13" s="3" t="s">
        <v>19</v>
      </c>
      <c r="CD13" s="3">
        <v>0.72983872890472401</v>
      </c>
      <c r="CE13" s="3">
        <v>19.230769230769202</v>
      </c>
      <c r="CF13" s="3">
        <v>5.55555555555555</v>
      </c>
      <c r="CG13" s="3">
        <v>93.548387096774107</v>
      </c>
      <c r="CH13" s="3">
        <v>46.153846153846096</v>
      </c>
      <c r="CI13" s="3">
        <v>55.5555555555555</v>
      </c>
      <c r="CJ13" s="3">
        <v>83.783783783783704</v>
      </c>
      <c r="CK13" s="3">
        <v>107.357920378076</v>
      </c>
      <c r="CL13" s="3">
        <v>82.557936943829404</v>
      </c>
      <c r="CM13" s="3">
        <f t="shared" si="9"/>
        <v>0.48076923076920153</v>
      </c>
      <c r="CN13" s="3">
        <f t="shared" si="10"/>
        <v>1.3002364066193799</v>
      </c>
      <c r="CO13" s="3">
        <f t="shared" si="22"/>
        <v>-3.8461538461539035</v>
      </c>
      <c r="CP13" s="3">
        <f t="shared" si="23"/>
        <v>8.7470449172577034</v>
      </c>
      <c r="CQ13" s="5"/>
      <c r="CS13" s="3" t="s">
        <v>19</v>
      </c>
      <c r="CT13" s="3">
        <v>0.81451612710952703</v>
      </c>
      <c r="CU13" s="3">
        <v>14.814814814814801</v>
      </c>
      <c r="CV13" s="3">
        <v>10</v>
      </c>
      <c r="CW13" s="3">
        <v>93.364928909952596</v>
      </c>
      <c r="CX13" s="3">
        <v>59.259259259259203</v>
      </c>
      <c r="CY13" s="3">
        <v>50</v>
      </c>
      <c r="CZ13" s="3">
        <v>84.761904761904702</v>
      </c>
      <c r="DA13" s="3">
        <v>-43.756987775390002</v>
      </c>
      <c r="DB13" s="3">
        <v>82.557936943829404</v>
      </c>
      <c r="DC13" s="3">
        <f t="shared" si="11"/>
        <v>-5.8748403575989006</v>
      </c>
      <c r="DD13" s="3">
        <f t="shared" si="12"/>
        <v>-1.7647058823528994</v>
      </c>
      <c r="DE13" s="3">
        <f t="shared" si="24"/>
        <v>4.0868454661558005</v>
      </c>
      <c r="DF13" s="3">
        <f t="shared" si="25"/>
        <v>-8.823529411764703</v>
      </c>
    </row>
    <row r="14" spans="1:110" x14ac:dyDescent="0.3">
      <c r="A14" s="3" t="s">
        <v>44</v>
      </c>
      <c r="B14" s="16"/>
      <c r="C14" s="16"/>
      <c r="D14" s="16"/>
      <c r="E14" s="16"/>
      <c r="F14" s="16"/>
      <c r="G14" s="16"/>
      <c r="H14" s="16"/>
      <c r="I14" s="16"/>
      <c r="J14" s="16"/>
      <c r="K14" s="3">
        <f>AVERAGE(K5:K13)</f>
        <v>1.0149572649572556</v>
      </c>
      <c r="L14" s="3">
        <f>AVERAGE(L5:L13)</f>
        <v>0</v>
      </c>
      <c r="M14" s="3">
        <f>AVERAGE(M5:M13)</f>
        <v>1.4304368471035107</v>
      </c>
      <c r="N14" s="3">
        <f>AVERAGE(N5:N13)</f>
        <v>1.0237880156579335</v>
      </c>
      <c r="O14" s="5"/>
      <c r="Q14" s="16"/>
      <c r="R14" s="16"/>
      <c r="S14" s="16"/>
      <c r="T14" s="16"/>
      <c r="U14" s="16"/>
      <c r="V14" s="16"/>
      <c r="W14" s="16"/>
      <c r="X14" s="16"/>
      <c r="Y14" s="16"/>
      <c r="Z14" s="16"/>
      <c r="AA14" s="3">
        <f>AVERAGE(AA5:AA13)</f>
        <v>0.28650464335111664</v>
      </c>
      <c r="AB14" s="3">
        <f>AVERAGE(AB5:AB13)</f>
        <v>0</v>
      </c>
      <c r="AC14" s="3">
        <f>AVERAGE(AC5:AC13)</f>
        <v>1.9510582010582003</v>
      </c>
      <c r="AD14" s="3">
        <f>AVERAGE(AD5:AD13)</f>
        <v>3.7037037037037002</v>
      </c>
      <c r="AE14" s="5"/>
      <c r="AG14" s="3" t="s">
        <v>44</v>
      </c>
      <c r="AH14" s="16"/>
      <c r="AI14" s="16"/>
      <c r="AJ14" s="16"/>
      <c r="AK14" s="16"/>
      <c r="AL14" s="16"/>
      <c r="AM14" s="16"/>
      <c r="AN14" s="16"/>
      <c r="AO14" s="16"/>
      <c r="AP14" s="16"/>
      <c r="AQ14" s="3">
        <f>AVERAGE(AQ5:AQ13)</f>
        <v>1.0599415204678335</v>
      </c>
      <c r="AR14" s="3">
        <f>AVERAGE(AR5:AR13)</f>
        <v>-4.9343245538895844E-17</v>
      </c>
      <c r="AS14" s="3">
        <f>AVERAGE(AS5:AS13)</f>
        <v>2.7412280701754335</v>
      </c>
      <c r="AT14" s="3">
        <f>AVERAGE(AT5:AT13)</f>
        <v>5.5555555555555554</v>
      </c>
      <c r="AU14" s="5"/>
      <c r="AW14" s="3" t="s">
        <v>44</v>
      </c>
      <c r="AX14" s="16"/>
      <c r="AY14" s="16"/>
      <c r="AZ14" s="16"/>
      <c r="BA14" s="16"/>
      <c r="BB14" s="16"/>
      <c r="BC14" s="16"/>
      <c r="BD14" s="16"/>
      <c r="BE14" s="16"/>
      <c r="BF14" s="16"/>
      <c r="BG14" s="3">
        <f>AVERAGE(BG5:BG13)</f>
        <v>5.0552358862274521E-2</v>
      </c>
      <c r="BH14" s="3">
        <f>AVERAGE(BH5:BH13)</f>
        <v>1.5270905870136698E-2</v>
      </c>
      <c r="BI14" s="3">
        <f>AVERAGE(BI5:BI13)</f>
        <v>1.2206907831155109</v>
      </c>
      <c r="BJ14" s="3">
        <f>AVERAGE(BJ5:BJ13)</f>
        <v>0.64126279442594525</v>
      </c>
      <c r="BK14" s="5"/>
      <c r="BM14" s="3" t="s">
        <v>44</v>
      </c>
      <c r="BN14" s="16"/>
      <c r="BO14" s="16"/>
      <c r="BP14" s="16"/>
      <c r="BQ14" s="16"/>
      <c r="BR14" s="16"/>
      <c r="BS14" s="16"/>
      <c r="BT14" s="16"/>
      <c r="BU14" s="16"/>
      <c r="BV14" s="16"/>
      <c r="BW14" s="3">
        <f>AVERAGE(BW5:BW13)</f>
        <v>0.80757449178500884</v>
      </c>
      <c r="BX14" s="3">
        <f>AVERAGE(BX5:BX13)</f>
        <v>0.18820791842042223</v>
      </c>
      <c r="BY14" s="3">
        <f>AVERAGE(BY5:BY13)</f>
        <v>-0.89111668059036708</v>
      </c>
      <c r="BZ14" s="3">
        <f>AVERAGE(BZ5:BZ13)</f>
        <v>0.67767457860336733</v>
      </c>
      <c r="CA14" s="5"/>
      <c r="CC14" s="3" t="s">
        <v>44</v>
      </c>
      <c r="CD14" s="16"/>
      <c r="CE14" s="16"/>
      <c r="CF14" s="16"/>
      <c r="CG14" s="16"/>
      <c r="CH14" s="16"/>
      <c r="CI14" s="16"/>
      <c r="CJ14" s="16"/>
      <c r="CK14" s="16"/>
      <c r="CL14" s="16"/>
      <c r="CM14" s="3">
        <f>AVERAGE(CM5:CM13)</f>
        <v>1.3582666448908458</v>
      </c>
      <c r="CN14" s="3">
        <f>AVERAGE(CN5:CN13)</f>
        <v>0.25098358431691781</v>
      </c>
      <c r="CO14" s="3">
        <f>AVERAGE(CO5:CO13)</f>
        <v>0.38652076868637725</v>
      </c>
      <c r="CP14" s="3">
        <f>AVERAGE(CP5:CP13)</f>
        <v>0.86419753086420004</v>
      </c>
      <c r="CQ14" s="5"/>
      <c r="CS14" s="3" t="s">
        <v>44</v>
      </c>
      <c r="CT14" s="16"/>
      <c r="CU14" s="16"/>
      <c r="CV14" s="16"/>
      <c r="CW14" s="16"/>
      <c r="CX14" s="16"/>
      <c r="CY14" s="16"/>
      <c r="CZ14" s="16"/>
      <c r="DA14" s="16"/>
      <c r="DB14" s="16"/>
      <c r="DC14" s="3">
        <f>AVERAGE(DC5:DC13)</f>
        <v>0.85806847036161349</v>
      </c>
      <c r="DD14" s="3">
        <f>AVERAGE(DD5:DD13)</f>
        <v>0.59190031152648004</v>
      </c>
      <c r="DE14" s="3">
        <f>AVERAGE(DE5:DE13)</f>
        <v>2.171438578057967</v>
      </c>
      <c r="DF14" s="3">
        <f>AVERAGE(DF5:DF13)</f>
        <v>0.52410901467505588</v>
      </c>
    </row>
    <row r="15" spans="1:110" x14ac:dyDescent="0.3">
      <c r="O15" s="5"/>
      <c r="AE15" s="5"/>
      <c r="AU15" s="5"/>
      <c r="BK15" s="5"/>
      <c r="CA15" s="5"/>
      <c r="CQ15" s="5"/>
    </row>
    <row r="16" spans="1:110" x14ac:dyDescent="0.3">
      <c r="A16" s="3"/>
      <c r="B16" s="21"/>
      <c r="C16" s="21"/>
      <c r="D16" s="21"/>
      <c r="E16" s="21"/>
      <c r="F16" s="21"/>
      <c r="G16" s="21"/>
      <c r="H16" s="21"/>
      <c r="I16" s="21"/>
      <c r="J16" s="21"/>
      <c r="K16" s="15"/>
      <c r="L16" s="15"/>
      <c r="M16" s="15"/>
      <c r="N16" s="15"/>
      <c r="O16" s="5"/>
      <c r="Q16" s="3"/>
      <c r="R16" s="21"/>
      <c r="S16" s="21"/>
      <c r="T16" s="21"/>
      <c r="U16" s="21"/>
      <c r="V16" s="21"/>
      <c r="W16" s="21"/>
      <c r="X16" s="21"/>
      <c r="Y16" s="21"/>
      <c r="Z16" s="21"/>
      <c r="AA16" s="15"/>
      <c r="AB16" s="15"/>
      <c r="AC16" s="15"/>
      <c r="AD16" s="15"/>
      <c r="AE16" s="5"/>
      <c r="AG16" s="3"/>
      <c r="AH16" s="21"/>
      <c r="AI16" s="21"/>
      <c r="AJ16" s="21"/>
      <c r="AK16" s="21"/>
      <c r="AL16" s="21"/>
      <c r="AM16" s="21"/>
      <c r="AN16" s="21"/>
      <c r="AO16" s="21"/>
      <c r="AP16" s="21"/>
      <c r="AQ16" s="15"/>
      <c r="AR16" s="15"/>
      <c r="AS16" s="15"/>
      <c r="AT16" s="15"/>
      <c r="AU16" s="5"/>
      <c r="AW16" s="3"/>
      <c r="AX16" s="21"/>
      <c r="AY16" s="21"/>
      <c r="AZ16" s="21"/>
      <c r="BA16" s="21"/>
      <c r="BB16" s="21"/>
      <c r="BC16" s="21"/>
      <c r="BD16" s="21"/>
      <c r="BE16" s="21"/>
      <c r="BF16" s="21"/>
      <c r="BG16" s="15"/>
      <c r="BH16" s="15"/>
      <c r="BI16" s="15"/>
      <c r="BJ16" s="15"/>
      <c r="BK16" s="5"/>
      <c r="BM16" s="3"/>
      <c r="BN16" s="21"/>
      <c r="BO16" s="21"/>
      <c r="BP16" s="21"/>
      <c r="BQ16" s="21"/>
      <c r="BR16" s="21"/>
      <c r="BS16" s="21"/>
      <c r="BT16" s="21"/>
      <c r="BU16" s="21"/>
      <c r="BV16" s="21"/>
      <c r="BW16" s="15"/>
      <c r="BX16" s="15"/>
      <c r="BY16" s="15"/>
      <c r="BZ16" s="15"/>
      <c r="CA16" s="5"/>
      <c r="CC16" s="3"/>
      <c r="CD16" s="21"/>
      <c r="CE16" s="21"/>
      <c r="CF16" s="21"/>
      <c r="CG16" s="21"/>
      <c r="CH16" s="21"/>
      <c r="CI16" s="21"/>
      <c r="CJ16" s="21"/>
      <c r="CK16" s="21"/>
      <c r="CL16" s="21"/>
      <c r="CM16" s="15"/>
      <c r="CN16" s="15"/>
      <c r="CO16" s="15"/>
      <c r="CP16" s="15"/>
      <c r="CQ16" s="5"/>
      <c r="CS16" s="3"/>
      <c r="CT16" s="21"/>
      <c r="CU16" s="21"/>
      <c r="CV16" s="21"/>
      <c r="CW16" s="21"/>
      <c r="CX16" s="21"/>
      <c r="CY16" s="21"/>
      <c r="CZ16" s="21"/>
      <c r="DA16" s="21"/>
      <c r="DB16" s="21"/>
      <c r="DC16" s="17"/>
      <c r="DD16" s="17"/>
      <c r="DE16" s="17"/>
      <c r="DF16" s="17"/>
    </row>
    <row r="17" spans="1:110" x14ac:dyDescent="0.3">
      <c r="A17" s="2" t="s">
        <v>20</v>
      </c>
      <c r="B17" s="4" t="s">
        <v>2</v>
      </c>
      <c r="C17" s="4" t="s">
        <v>3</v>
      </c>
      <c r="D17" s="4" t="s">
        <v>4</v>
      </c>
      <c r="E17" s="4" t="s">
        <v>5</v>
      </c>
      <c r="F17" s="4" t="s">
        <v>6</v>
      </c>
      <c r="G17" s="4" t="s">
        <v>7</v>
      </c>
      <c r="H17" s="4" t="s">
        <v>8</v>
      </c>
      <c r="I17" s="4" t="s">
        <v>9</v>
      </c>
      <c r="J17" s="4" t="s">
        <v>10</v>
      </c>
      <c r="K17" s="4" t="s">
        <v>40</v>
      </c>
      <c r="L17" s="4" t="s">
        <v>41</v>
      </c>
      <c r="M17" s="4" t="s">
        <v>42</v>
      </c>
      <c r="N17" s="4" t="s">
        <v>43</v>
      </c>
      <c r="O17" s="5"/>
      <c r="Q17" s="2" t="s">
        <v>20</v>
      </c>
      <c r="R17" s="4" t="s">
        <v>2</v>
      </c>
      <c r="S17" s="4" t="s">
        <v>3</v>
      </c>
      <c r="T17" s="4" t="s">
        <v>4</v>
      </c>
      <c r="U17" s="4" t="s">
        <v>5</v>
      </c>
      <c r="V17" s="4" t="s">
        <v>6</v>
      </c>
      <c r="W17" s="4" t="s">
        <v>7</v>
      </c>
      <c r="X17" s="4" t="s">
        <v>8</v>
      </c>
      <c r="Y17" s="4" t="s">
        <v>9</v>
      </c>
      <c r="Z17" s="4" t="s">
        <v>10</v>
      </c>
      <c r="AA17" s="4" t="s">
        <v>40</v>
      </c>
      <c r="AB17" s="4" t="s">
        <v>41</v>
      </c>
      <c r="AC17" s="4" t="s">
        <v>42</v>
      </c>
      <c r="AD17" s="4" t="s">
        <v>43</v>
      </c>
      <c r="AE17" s="5"/>
      <c r="AG17" s="2" t="s">
        <v>20</v>
      </c>
      <c r="AH17" s="4" t="s">
        <v>2</v>
      </c>
      <c r="AI17" s="4" t="s">
        <v>3</v>
      </c>
      <c r="AJ17" s="4" t="s">
        <v>4</v>
      </c>
      <c r="AK17" s="4" t="s">
        <v>5</v>
      </c>
      <c r="AL17" s="4" t="s">
        <v>6</v>
      </c>
      <c r="AM17" s="4" t="s">
        <v>7</v>
      </c>
      <c r="AN17" s="4" t="s">
        <v>8</v>
      </c>
      <c r="AO17" s="4" t="s">
        <v>9</v>
      </c>
      <c r="AP17" s="4" t="s">
        <v>10</v>
      </c>
      <c r="AQ17" s="4" t="s">
        <v>40</v>
      </c>
      <c r="AR17" s="4" t="s">
        <v>41</v>
      </c>
      <c r="AS17" s="4" t="s">
        <v>42</v>
      </c>
      <c r="AT17" s="4" t="s">
        <v>43</v>
      </c>
      <c r="AU17" s="5"/>
      <c r="AW17" s="2" t="s">
        <v>20</v>
      </c>
      <c r="AX17" s="4" t="s">
        <v>2</v>
      </c>
      <c r="AY17" s="4" t="s">
        <v>3</v>
      </c>
      <c r="AZ17" s="4" t="s">
        <v>4</v>
      </c>
      <c r="BA17" s="4" t="s">
        <v>5</v>
      </c>
      <c r="BB17" s="4" t="s">
        <v>6</v>
      </c>
      <c r="BC17" s="4" t="s">
        <v>7</v>
      </c>
      <c r="BD17" s="4" t="s">
        <v>8</v>
      </c>
      <c r="BE17" s="4" t="s">
        <v>9</v>
      </c>
      <c r="BF17" s="4" t="s">
        <v>10</v>
      </c>
      <c r="BG17" s="4" t="s">
        <v>40</v>
      </c>
      <c r="BH17" s="4" t="s">
        <v>41</v>
      </c>
      <c r="BI17" s="4" t="s">
        <v>42</v>
      </c>
      <c r="BJ17" s="4" t="s">
        <v>43</v>
      </c>
      <c r="BK17" s="5"/>
      <c r="BM17" s="2" t="s">
        <v>20</v>
      </c>
      <c r="BN17" s="4" t="s">
        <v>2</v>
      </c>
      <c r="BO17" s="4" t="s">
        <v>3</v>
      </c>
      <c r="BP17" s="4" t="s">
        <v>4</v>
      </c>
      <c r="BQ17" s="4" t="s">
        <v>5</v>
      </c>
      <c r="BR17" s="4" t="s">
        <v>6</v>
      </c>
      <c r="BS17" s="4" t="s">
        <v>7</v>
      </c>
      <c r="BT17" s="4" t="s">
        <v>8</v>
      </c>
      <c r="BU17" s="4" t="s">
        <v>9</v>
      </c>
      <c r="BV17" s="4" t="s">
        <v>10</v>
      </c>
      <c r="BW17" s="4" t="s">
        <v>40</v>
      </c>
      <c r="BX17" s="4" t="s">
        <v>41</v>
      </c>
      <c r="BY17" s="4" t="s">
        <v>42</v>
      </c>
      <c r="BZ17" s="4" t="s">
        <v>43</v>
      </c>
      <c r="CA17" s="5"/>
      <c r="CC17" s="2" t="s">
        <v>20</v>
      </c>
      <c r="CD17" s="4" t="s">
        <v>2</v>
      </c>
      <c r="CE17" s="4" t="s">
        <v>3</v>
      </c>
      <c r="CF17" s="4" t="s">
        <v>4</v>
      </c>
      <c r="CG17" s="4" t="s">
        <v>5</v>
      </c>
      <c r="CH17" s="4" t="s">
        <v>6</v>
      </c>
      <c r="CI17" s="4" t="s">
        <v>7</v>
      </c>
      <c r="CJ17" s="4" t="s">
        <v>8</v>
      </c>
      <c r="CK17" s="4" t="s">
        <v>9</v>
      </c>
      <c r="CL17" s="4" t="s">
        <v>10</v>
      </c>
      <c r="CM17" s="4" t="s">
        <v>40</v>
      </c>
      <c r="CN17" s="4" t="s">
        <v>41</v>
      </c>
      <c r="CO17" s="4" t="s">
        <v>42</v>
      </c>
      <c r="CP17" s="4" t="s">
        <v>43</v>
      </c>
      <c r="CQ17" s="5"/>
      <c r="CS17" s="2" t="s">
        <v>20</v>
      </c>
      <c r="CT17" s="4" t="s">
        <v>2</v>
      </c>
      <c r="CU17" s="4" t="s">
        <v>3</v>
      </c>
      <c r="CV17" s="4" t="s">
        <v>4</v>
      </c>
      <c r="CW17" s="4" t="s">
        <v>5</v>
      </c>
      <c r="CX17" s="4" t="s">
        <v>6</v>
      </c>
      <c r="CY17" s="4" t="s">
        <v>7</v>
      </c>
      <c r="CZ17" s="4" t="s">
        <v>8</v>
      </c>
      <c r="DA17" s="4" t="s">
        <v>9</v>
      </c>
      <c r="DB17" s="4" t="s">
        <v>10</v>
      </c>
      <c r="DC17" s="4" t="s">
        <v>40</v>
      </c>
      <c r="DD17" s="4" t="s">
        <v>41</v>
      </c>
      <c r="DE17" s="4" t="s">
        <v>42</v>
      </c>
      <c r="DF17" s="4" t="s">
        <v>43</v>
      </c>
    </row>
    <row r="18" spans="1:110" x14ac:dyDescent="0.3">
      <c r="A18" s="3" t="s">
        <v>11</v>
      </c>
      <c r="B18" s="3">
        <v>0.33789953589439298</v>
      </c>
      <c r="C18" s="3">
        <v>5.3097345132743303</v>
      </c>
      <c r="D18" s="3">
        <v>8.5714285714285694</v>
      </c>
      <c r="E18" s="3">
        <v>91.549295774647803</v>
      </c>
      <c r="F18" s="3">
        <v>46.428571428571402</v>
      </c>
      <c r="G18" s="3">
        <v>48.571428571428498</v>
      </c>
      <c r="H18" s="3">
        <v>87.323943661971796</v>
      </c>
      <c r="I18" s="3">
        <v>583.55332815016902</v>
      </c>
      <c r="J18" s="3">
        <v>255.73168172693801</v>
      </c>
      <c r="K18" s="3"/>
      <c r="L18" s="3"/>
      <c r="M18" s="3"/>
      <c r="N18" s="3"/>
      <c r="O18" s="5"/>
      <c r="Q18" s="3" t="s">
        <v>11</v>
      </c>
      <c r="R18" s="3">
        <v>3.1963471323251703E-2</v>
      </c>
      <c r="S18" s="3">
        <v>3.1963470319634699</v>
      </c>
      <c r="T18" s="3">
        <v>0</v>
      </c>
      <c r="U18" s="3">
        <v>0</v>
      </c>
      <c r="V18" s="3">
        <v>44.954128440366901</v>
      </c>
      <c r="W18" s="3">
        <v>0</v>
      </c>
      <c r="X18" s="3">
        <v>0</v>
      </c>
      <c r="Y18" s="3">
        <v>255.73168172693801</v>
      </c>
      <c r="Z18" s="3">
        <v>255.73168172693801</v>
      </c>
      <c r="AA18" s="3"/>
      <c r="AB18" s="3"/>
      <c r="AC18" s="3"/>
      <c r="AD18" s="3"/>
      <c r="AE18" s="5"/>
      <c r="AG18" s="3" t="s">
        <v>11</v>
      </c>
      <c r="AH18" s="3">
        <v>0.47488585114478998</v>
      </c>
      <c r="AI18" s="3">
        <v>6.1403508771929802</v>
      </c>
      <c r="AJ18" s="3">
        <v>0</v>
      </c>
      <c r="AK18" s="3">
        <v>92.380952380952294</v>
      </c>
      <c r="AL18" s="3">
        <v>49.557522123893797</v>
      </c>
      <c r="AM18" s="3">
        <v>0</v>
      </c>
      <c r="AN18" s="3">
        <v>85.714285714285694</v>
      </c>
      <c r="AO18" s="3">
        <v>312.10580984747702</v>
      </c>
      <c r="AP18" s="3">
        <v>255.73168172693801</v>
      </c>
      <c r="AQ18" s="3"/>
      <c r="AR18" s="3"/>
      <c r="AS18" s="3"/>
      <c r="AT18" s="3"/>
      <c r="AU18" s="5"/>
      <c r="AW18" s="3" t="s">
        <v>11</v>
      </c>
      <c r="AX18" s="3">
        <v>6.3926942646503407E-2</v>
      </c>
      <c r="AY18" s="3">
        <v>4.3478260869565197</v>
      </c>
      <c r="AZ18" s="3">
        <v>9.8765432098765409</v>
      </c>
      <c r="BA18" s="3">
        <v>0</v>
      </c>
      <c r="BB18" s="3">
        <v>49.635036496350303</v>
      </c>
      <c r="BC18" s="3">
        <v>46.913580246913497</v>
      </c>
      <c r="BD18" s="3">
        <v>0</v>
      </c>
      <c r="BE18" s="3">
        <v>44.029142629442703</v>
      </c>
      <c r="BF18" s="3">
        <v>255.73168172693801</v>
      </c>
      <c r="BG18" s="3"/>
      <c r="BH18" s="3"/>
      <c r="BI18" s="3"/>
      <c r="BJ18" s="3"/>
      <c r="BK18" s="5"/>
      <c r="BM18" s="3" t="s">
        <v>11</v>
      </c>
      <c r="BN18" s="3">
        <v>6.8493150174617698E-2</v>
      </c>
      <c r="BO18" s="3">
        <v>9.6153846153846096</v>
      </c>
      <c r="BP18" s="3">
        <v>5.9880239520957996</v>
      </c>
      <c r="BQ18" s="3">
        <v>0</v>
      </c>
      <c r="BR18" s="3">
        <v>48.076923076923002</v>
      </c>
      <c r="BS18" s="3">
        <v>40.963855421686702</v>
      </c>
      <c r="BT18" s="3">
        <v>0</v>
      </c>
      <c r="BU18" s="3">
        <v>148.868407561884</v>
      </c>
      <c r="BV18" s="3">
        <v>255.73168172693801</v>
      </c>
      <c r="BW18" s="3"/>
      <c r="BX18" s="3"/>
      <c r="BY18" s="3"/>
      <c r="BZ18" s="3"/>
      <c r="CA18" s="5"/>
      <c r="CC18" s="3" t="s">
        <v>11</v>
      </c>
      <c r="CD18" s="3">
        <v>6.8493150174617698E-2</v>
      </c>
      <c r="CE18" s="3">
        <v>4.8275862068965498</v>
      </c>
      <c r="CF18" s="3">
        <v>10.8108108108108</v>
      </c>
      <c r="CG18" s="3">
        <v>0</v>
      </c>
      <c r="CH18" s="3">
        <v>50.6944444444444</v>
      </c>
      <c r="CI18" s="3">
        <v>51.351351351351298</v>
      </c>
      <c r="CJ18" s="3">
        <v>0</v>
      </c>
      <c r="CK18" s="3">
        <v>166.59287515308401</v>
      </c>
      <c r="CL18" s="3">
        <v>255.73168172693801</v>
      </c>
      <c r="CM18" s="3"/>
      <c r="CN18" s="3"/>
      <c r="CO18" s="3"/>
      <c r="CP18" s="3"/>
      <c r="CQ18" s="5"/>
      <c r="CS18" s="3" t="s">
        <v>11</v>
      </c>
      <c r="CT18" s="3">
        <v>5.9360731393098803E-2</v>
      </c>
      <c r="CU18" s="3">
        <v>4.6511627906976702</v>
      </c>
      <c r="CV18" s="3">
        <v>7.7777777777777697</v>
      </c>
      <c r="CW18" s="3">
        <v>0</v>
      </c>
      <c r="CX18" s="3">
        <v>50</v>
      </c>
      <c r="CY18" s="3">
        <v>45.5555555555555</v>
      </c>
      <c r="CZ18" s="3">
        <v>0</v>
      </c>
      <c r="DA18" s="3">
        <v>39.790269355129197</v>
      </c>
      <c r="DB18" s="3">
        <v>255.73168172693801</v>
      </c>
      <c r="DC18" s="3"/>
      <c r="DD18" s="3"/>
      <c r="DE18" s="3"/>
      <c r="DF18" s="3"/>
    </row>
    <row r="19" spans="1:110" x14ac:dyDescent="0.3">
      <c r="A19" s="3" t="s">
        <v>12</v>
      </c>
      <c r="B19" s="3">
        <v>7.3059357702732003E-2</v>
      </c>
      <c r="C19" s="3">
        <v>4.7619047619047601</v>
      </c>
      <c r="D19" s="3">
        <v>7.7777777777777697</v>
      </c>
      <c r="E19" s="3">
        <v>100</v>
      </c>
      <c r="F19" s="3">
        <v>50.4</v>
      </c>
      <c r="G19" s="3">
        <v>47.7777777777777</v>
      </c>
      <c r="H19" s="3">
        <v>100</v>
      </c>
      <c r="I19" s="3">
        <v>217.8730164225</v>
      </c>
      <c r="J19" s="3">
        <v>255.73168172693801</v>
      </c>
      <c r="K19" s="3">
        <f t="shared" ref="K19:K27" si="26" xml:space="preserve"> C19 -C18</f>
        <v>-0.54782975136957024</v>
      </c>
      <c r="L19" s="3">
        <f t="shared" ref="L19:L27" si="27" xml:space="preserve"> D19 -D18</f>
        <v>-0.79365079365079971</v>
      </c>
      <c r="M19" s="3">
        <f xml:space="preserve"> F19 -F18</f>
        <v>3.9714285714285964</v>
      </c>
      <c r="N19" s="3">
        <f xml:space="preserve"> G19 -G18</f>
        <v>-0.79365079365079794</v>
      </c>
      <c r="O19" s="5"/>
      <c r="Q19" s="3" t="s">
        <v>12</v>
      </c>
      <c r="R19" s="3">
        <v>7.3059357702732003E-2</v>
      </c>
      <c r="S19" s="3">
        <v>5.2173913043478199</v>
      </c>
      <c r="T19" s="3">
        <v>8.7378640776699008</v>
      </c>
      <c r="U19" s="3">
        <v>100</v>
      </c>
      <c r="V19" s="3">
        <v>52.631578947368403</v>
      </c>
      <c r="W19" s="3">
        <v>49.514563106796103</v>
      </c>
      <c r="X19" s="3">
        <v>100</v>
      </c>
      <c r="Y19" s="3">
        <v>468.94619849458599</v>
      </c>
      <c r="Z19" s="3">
        <v>255.73168172693801</v>
      </c>
      <c r="AA19" s="3">
        <f t="shared" ref="AA19:AA27" si="28" xml:space="preserve"> S19 -S18</f>
        <v>2.02104427238435</v>
      </c>
      <c r="AB19" s="3">
        <f t="shared" ref="AB19:AB27" si="29" xml:space="preserve"> T19 -T18</f>
        <v>8.7378640776699008</v>
      </c>
      <c r="AC19" s="3">
        <f xml:space="preserve"> V19 -V18</f>
        <v>7.6774505070015024</v>
      </c>
      <c r="AD19" s="3">
        <f xml:space="preserve"> W19 -W18</f>
        <v>49.514563106796103</v>
      </c>
      <c r="AE19" s="5"/>
      <c r="AG19" s="3" t="s">
        <v>12</v>
      </c>
      <c r="AH19" s="3">
        <v>0.29223743081092801</v>
      </c>
      <c r="AI19" s="3">
        <v>6.6666666666666599</v>
      </c>
      <c r="AJ19" s="3">
        <v>8.2191780821917799</v>
      </c>
      <c r="AK19" s="3">
        <v>92.857142857142804</v>
      </c>
      <c r="AL19" s="3">
        <v>50.5617977528089</v>
      </c>
      <c r="AM19" s="3">
        <v>49.315068493150598</v>
      </c>
      <c r="AN19" s="3">
        <v>80.357142857142804</v>
      </c>
      <c r="AO19" s="3">
        <v>344.994769346917</v>
      </c>
      <c r="AP19" s="3">
        <v>255.73168172693801</v>
      </c>
      <c r="AQ19" s="3">
        <f t="shared" ref="AQ19:AQ27" si="30" xml:space="preserve"> AI19 -AI18</f>
        <v>0.52631578947367963</v>
      </c>
      <c r="AR19" s="3">
        <f t="shared" ref="AR19:AR27" si="31" xml:space="preserve"> AJ19 -AJ18</f>
        <v>8.2191780821917799</v>
      </c>
      <c r="AS19" s="3">
        <f xml:space="preserve"> AL19 -AL18</f>
        <v>1.0042756289151029</v>
      </c>
      <c r="AT19" s="3">
        <f xml:space="preserve"> AM19 -AM18</f>
        <v>49.315068493150598</v>
      </c>
      <c r="AU19" s="5"/>
      <c r="AW19" s="3" t="s">
        <v>12</v>
      </c>
      <c r="AX19" s="3">
        <v>4.1095890104770598E-2</v>
      </c>
      <c r="AY19" s="3">
        <v>3.5714285714285698</v>
      </c>
      <c r="AZ19" s="3">
        <v>8.6956521739130395</v>
      </c>
      <c r="BA19" s="3">
        <v>0</v>
      </c>
      <c r="BB19" s="3">
        <v>46.6666666666666</v>
      </c>
      <c r="BC19" s="3">
        <v>52.173913043478201</v>
      </c>
      <c r="BD19" s="3">
        <v>0</v>
      </c>
      <c r="BE19" s="3">
        <v>190.77056210003201</v>
      </c>
      <c r="BF19" s="3">
        <v>255.73168172693801</v>
      </c>
      <c r="BG19" s="3">
        <f t="shared" ref="BG19:BG27" si="32" xml:space="preserve"> AY19 -AY18</f>
        <v>-0.77639751552794989</v>
      </c>
      <c r="BH19" s="3">
        <f t="shared" ref="BH19:BH27" si="33" xml:space="preserve"> AZ19 -AZ18</f>
        <v>-1.1808910359635014</v>
      </c>
      <c r="BI19" s="3">
        <f xml:space="preserve"> BB19 -BB18</f>
        <v>-2.9683698296837022</v>
      </c>
      <c r="BJ19" s="3">
        <f xml:space="preserve"> BC19 -BC18</f>
        <v>5.260332796564704</v>
      </c>
      <c r="BK19" s="5"/>
      <c r="BM19" s="3" t="s">
        <v>12</v>
      </c>
      <c r="BN19" s="3">
        <v>0.155251145362854</v>
      </c>
      <c r="BO19" s="3">
        <v>5.0505050505050502</v>
      </c>
      <c r="BP19" s="3">
        <v>8.2474226804123703</v>
      </c>
      <c r="BQ19" s="3">
        <v>91.304347826086897</v>
      </c>
      <c r="BR19" s="3">
        <v>51.515151515151501</v>
      </c>
      <c r="BS19" s="3">
        <v>47.422680412371101</v>
      </c>
      <c r="BT19" s="3">
        <v>72.727272727272705</v>
      </c>
      <c r="BU19" s="3">
        <v>-91.041602714681503</v>
      </c>
      <c r="BV19" s="3">
        <v>255.73168172693801</v>
      </c>
      <c r="BW19" s="3">
        <f t="shared" ref="BW19:BW27" si="34" xml:space="preserve"> BO19 -BO18</f>
        <v>-4.5648795648795595</v>
      </c>
      <c r="BX19" s="3">
        <f t="shared" ref="BX19:BX27" si="35" xml:space="preserve"> BP19 -BP18</f>
        <v>2.2593987283165706</v>
      </c>
      <c r="BY19" s="3">
        <f xml:space="preserve"> BR19 -BR18</f>
        <v>3.4382284382284993</v>
      </c>
      <c r="BZ19" s="3">
        <f xml:space="preserve"> BS19 -BS18</f>
        <v>6.4588249906843984</v>
      </c>
      <c r="CA19" s="5"/>
      <c r="CC19" s="3" t="s">
        <v>12</v>
      </c>
      <c r="CD19" s="3">
        <v>6.3926942646503407E-2</v>
      </c>
      <c r="CE19" s="3">
        <v>4.9645390070921902</v>
      </c>
      <c r="CF19" s="3">
        <v>8.9743589743589691</v>
      </c>
      <c r="CG19" s="3">
        <v>0</v>
      </c>
      <c r="CH19" s="3">
        <v>51.428571428571402</v>
      </c>
      <c r="CI19" s="3">
        <v>51.282051282051199</v>
      </c>
      <c r="CJ19" s="3">
        <v>0</v>
      </c>
      <c r="CK19" s="3">
        <v>41.322329793694202</v>
      </c>
      <c r="CL19" s="3">
        <v>255.73168172693801</v>
      </c>
      <c r="CM19" s="3">
        <f t="shared" ref="CM19:CM27" si="36" xml:space="preserve"> CE19 -CE18</f>
        <v>0.13695280019564038</v>
      </c>
      <c r="CN19" s="3">
        <f t="shared" ref="CN19:CN27" si="37" xml:space="preserve"> CF19 -CF18</f>
        <v>-1.8364518364518307</v>
      </c>
      <c r="CO19" s="3">
        <f xml:space="preserve"> CH19 -CH18</f>
        <v>0.73412698412700195</v>
      </c>
      <c r="CP19" s="3">
        <f xml:space="preserve"> CI19 -CI18</f>
        <v>-6.9300069300098244E-2</v>
      </c>
      <c r="CQ19" s="5"/>
      <c r="CS19" s="3" t="s">
        <v>12</v>
      </c>
      <c r="CT19" s="3">
        <v>0.21461187303066201</v>
      </c>
      <c r="CU19" s="3">
        <v>5.6603773584905603</v>
      </c>
      <c r="CV19" s="3">
        <v>8</v>
      </c>
      <c r="CW19" s="3">
        <v>92.105263157894697</v>
      </c>
      <c r="CX19" s="3">
        <v>53.3333333333333</v>
      </c>
      <c r="CY19" s="3">
        <v>49.3333333333333</v>
      </c>
      <c r="CZ19" s="3">
        <v>84.210526315789394</v>
      </c>
      <c r="DA19" s="3">
        <v>376.99323208752799</v>
      </c>
      <c r="DB19" s="3">
        <v>255.73168172693801</v>
      </c>
      <c r="DC19" s="3">
        <f t="shared" ref="DC19:DC27" si="38" xml:space="preserve"> CU19 -CU18</f>
        <v>1.0092145677928901</v>
      </c>
      <c r="DD19" s="3">
        <f t="shared" ref="DD19:DD27" si="39" xml:space="preserve"> CV19 -CV18</f>
        <v>0.22222222222223031</v>
      </c>
      <c r="DE19" s="3">
        <f xml:space="preserve"> CX19 -CX18</f>
        <v>3.3333333333333002</v>
      </c>
      <c r="DF19" s="3">
        <f xml:space="preserve"> CY19 -CY18</f>
        <v>3.7777777777777999</v>
      </c>
    </row>
    <row r="20" spans="1:110" x14ac:dyDescent="0.3">
      <c r="A20" s="3" t="s">
        <v>13</v>
      </c>
      <c r="B20" s="3">
        <v>0.155251145362854</v>
      </c>
      <c r="C20" s="3">
        <v>6.0240963855421601</v>
      </c>
      <c r="D20" s="3">
        <v>7.0796460176991101</v>
      </c>
      <c r="E20" s="3">
        <v>91.304347826086897</v>
      </c>
      <c r="F20" s="3">
        <v>51.807228915662598</v>
      </c>
      <c r="G20" s="3">
        <v>44.247787610619397</v>
      </c>
      <c r="H20" s="3">
        <v>90.909090909090907</v>
      </c>
      <c r="I20" s="3">
        <v>107.679257663424</v>
      </c>
      <c r="J20" s="3">
        <v>255.73168172693801</v>
      </c>
      <c r="K20" s="3">
        <f t="shared" si="26"/>
        <v>1.2621916236374</v>
      </c>
      <c r="L20" s="3">
        <f t="shared" si="27"/>
        <v>-0.69813176007865962</v>
      </c>
      <c r="M20" s="3">
        <f t="shared" ref="M20:M27" si="40" xml:space="preserve"> F20 -F19</f>
        <v>1.4072289156625999</v>
      </c>
      <c r="N20" s="3">
        <f t="shared" ref="N20:N27" si="41" xml:space="preserve"> G20 -G19</f>
        <v>-3.5299901671583029</v>
      </c>
      <c r="O20" s="5"/>
      <c r="Q20" s="3" t="s">
        <v>13</v>
      </c>
      <c r="R20" s="3">
        <v>9.13242027163505E-2</v>
      </c>
      <c r="S20" s="3">
        <v>5.5118110236220401</v>
      </c>
      <c r="T20" s="3">
        <v>9.3023255813953494</v>
      </c>
      <c r="U20" s="3">
        <v>83.3333333333333</v>
      </c>
      <c r="V20" s="3">
        <v>53.174603174603099</v>
      </c>
      <c r="W20" s="3">
        <v>50</v>
      </c>
      <c r="X20" s="3">
        <v>66.6666666666666</v>
      </c>
      <c r="Y20" s="3">
        <v>274.84428517763803</v>
      </c>
      <c r="Z20" s="3">
        <v>255.73168172693801</v>
      </c>
      <c r="AA20" s="3">
        <f t="shared" si="28"/>
        <v>0.29441971927422017</v>
      </c>
      <c r="AB20" s="3">
        <f t="shared" si="29"/>
        <v>0.56446150372544857</v>
      </c>
      <c r="AC20" s="3">
        <f t="shared" ref="AC20:AC27" si="42" xml:space="preserve"> V20 -V19</f>
        <v>0.5430242272346959</v>
      </c>
      <c r="AD20" s="3">
        <f t="shared" ref="AD20:AD27" si="43" xml:space="preserve"> W20 -W19</f>
        <v>0.4854368932038966</v>
      </c>
      <c r="AE20" s="5"/>
      <c r="AG20" s="3" t="s">
        <v>13</v>
      </c>
      <c r="AH20" s="3">
        <v>0.14155250787734899</v>
      </c>
      <c r="AI20" s="3">
        <v>5.8823529411764701</v>
      </c>
      <c r="AJ20" s="3">
        <v>9.5238095238095202</v>
      </c>
      <c r="AK20" s="3">
        <v>100</v>
      </c>
      <c r="AL20" s="3">
        <v>51.694915254237202</v>
      </c>
      <c r="AM20" s="3">
        <v>51.190476190476097</v>
      </c>
      <c r="AN20" s="3">
        <v>87.5</v>
      </c>
      <c r="AO20" s="3">
        <v>9980.7218956803099</v>
      </c>
      <c r="AP20" s="3">
        <v>255.73168172693801</v>
      </c>
      <c r="AQ20" s="3">
        <f t="shared" si="30"/>
        <v>-0.78431372549018974</v>
      </c>
      <c r="AR20" s="3">
        <f t="shared" si="31"/>
        <v>1.3046314416177403</v>
      </c>
      <c r="AS20" s="3">
        <f t="shared" ref="AS20:AS27" si="44" xml:space="preserve"> AL20 -AL19</f>
        <v>1.1331175014283019</v>
      </c>
      <c r="AT20" s="3">
        <f t="shared" ref="AT20:AT27" si="45" xml:space="preserve"> AM20 -AM19</f>
        <v>1.8754076973254996</v>
      </c>
      <c r="AU20" s="5"/>
      <c r="AW20" s="3" t="s">
        <v>13</v>
      </c>
      <c r="AX20" s="3">
        <v>7.3059357702732003E-2</v>
      </c>
      <c r="AY20" s="3">
        <v>4.9180327868852398</v>
      </c>
      <c r="AZ20" s="3">
        <v>9.4736842105263097</v>
      </c>
      <c r="BA20" s="3">
        <v>50</v>
      </c>
      <c r="BB20" s="3">
        <v>51.239669421487598</v>
      </c>
      <c r="BC20" s="3">
        <v>47.368421052631497</v>
      </c>
      <c r="BD20" s="3">
        <v>50</v>
      </c>
      <c r="BE20" s="3">
        <v>48.4467683115966</v>
      </c>
      <c r="BF20" s="3">
        <v>255.73168172693801</v>
      </c>
      <c r="BG20" s="3">
        <f t="shared" si="32"/>
        <v>1.34660421545667</v>
      </c>
      <c r="BH20" s="3">
        <f t="shared" si="33"/>
        <v>0.77803203661327025</v>
      </c>
      <c r="BI20" s="3">
        <f t="shared" ref="BI20:BI27" si="46" xml:space="preserve"> BB20 -BB19</f>
        <v>4.5730027548209975</v>
      </c>
      <c r="BJ20" s="3">
        <f t="shared" ref="BJ20:BJ27" si="47" xml:space="preserve"> BC20 -BC19</f>
        <v>-4.8054919908467042</v>
      </c>
      <c r="BK20" s="5"/>
      <c r="BM20" s="3" t="s">
        <v>13</v>
      </c>
      <c r="BN20" s="3">
        <v>0.100456617772579</v>
      </c>
      <c r="BO20" s="3">
        <v>5.2173913043478199</v>
      </c>
      <c r="BP20" s="3">
        <v>9.2783505154639094</v>
      </c>
      <c r="BQ20" s="3">
        <v>100</v>
      </c>
      <c r="BR20" s="3">
        <v>50.877192982456101</v>
      </c>
      <c r="BS20" s="3">
        <v>47.422680412371101</v>
      </c>
      <c r="BT20" s="3">
        <v>85.714285714285694</v>
      </c>
      <c r="BU20" s="3">
        <v>-92.154339421077296</v>
      </c>
      <c r="BV20" s="3">
        <v>255.73168172693801</v>
      </c>
      <c r="BW20" s="3">
        <f t="shared" si="34"/>
        <v>0.16688625384276978</v>
      </c>
      <c r="BX20" s="3">
        <f t="shared" si="35"/>
        <v>1.0309278350515392</v>
      </c>
      <c r="BY20" s="3">
        <f t="shared" ref="BY20:BY27" si="48" xml:space="preserve"> BR20 -BR19</f>
        <v>-0.63795853269540004</v>
      </c>
      <c r="BZ20" s="3">
        <f t="shared" ref="BZ20:BZ27" si="49" xml:space="preserve"> BS20 -BS19</f>
        <v>0</v>
      </c>
      <c r="CA20" s="5"/>
      <c r="CC20" s="3" t="s">
        <v>13</v>
      </c>
      <c r="CD20" s="3">
        <v>0.105022832751274</v>
      </c>
      <c r="CE20" s="3">
        <v>5</v>
      </c>
      <c r="CF20" s="3">
        <v>7.5757575757575699</v>
      </c>
      <c r="CG20" s="3">
        <v>84.615384615384599</v>
      </c>
      <c r="CH20" s="3">
        <v>51.079136690647402</v>
      </c>
      <c r="CI20" s="3">
        <v>51.515151515151501</v>
      </c>
      <c r="CJ20" s="3">
        <v>84.615384615384599</v>
      </c>
      <c r="CK20" s="3">
        <v>147.23612272533799</v>
      </c>
      <c r="CL20" s="3">
        <v>255.73168172693801</v>
      </c>
      <c r="CM20" s="3">
        <f t="shared" si="36"/>
        <v>3.5460992907809796E-2</v>
      </c>
      <c r="CN20" s="3">
        <f t="shared" si="37"/>
        <v>-1.3986013986013992</v>
      </c>
      <c r="CO20" s="3">
        <f t="shared" ref="CO20:CO27" si="50" xml:space="preserve"> CH20 -CH19</f>
        <v>-0.34943473792399971</v>
      </c>
      <c r="CP20" s="3">
        <f t="shared" ref="CP20:CP27" si="51" xml:space="preserve"> CI20 -CI19</f>
        <v>0.23310023310030203</v>
      </c>
      <c r="CQ20" s="5"/>
      <c r="CS20" s="3" t="s">
        <v>13</v>
      </c>
      <c r="CT20" s="3">
        <v>0.15068493783473899</v>
      </c>
      <c r="CU20" s="3">
        <v>5.3097345132743303</v>
      </c>
      <c r="CV20" s="3">
        <v>8.2352941176470509</v>
      </c>
      <c r="CW20" s="3">
        <v>95.238095238095198</v>
      </c>
      <c r="CX20" s="3">
        <v>50.892857142857103</v>
      </c>
      <c r="CY20" s="3">
        <v>48.235294117647001</v>
      </c>
      <c r="CZ20" s="3">
        <v>85.714285714285694</v>
      </c>
      <c r="DA20" s="3">
        <v>304.55478197462998</v>
      </c>
      <c r="DB20" s="3">
        <v>255.73168172693801</v>
      </c>
      <c r="DC20" s="3">
        <f t="shared" si="38"/>
        <v>-0.35064284521623001</v>
      </c>
      <c r="DD20" s="3">
        <f t="shared" si="39"/>
        <v>0.23529411764705088</v>
      </c>
      <c r="DE20" s="3">
        <f t="shared" ref="DE20:DE27" si="52" xml:space="preserve"> CX20 -CX19</f>
        <v>-2.4404761904761969</v>
      </c>
      <c r="DF20" s="3">
        <f t="shared" ref="DF20:DF27" si="53" xml:space="preserve"> CY20 -CY19</f>
        <v>-1.098039215686299</v>
      </c>
    </row>
    <row r="21" spans="1:110" x14ac:dyDescent="0.3">
      <c r="A21" s="3" t="s">
        <v>14</v>
      </c>
      <c r="B21" s="3">
        <v>0.21461187303066201</v>
      </c>
      <c r="C21" s="3">
        <v>7.4468085106382897</v>
      </c>
      <c r="D21" s="3">
        <v>6.7415730337078603</v>
      </c>
      <c r="E21" s="3">
        <v>94.4444444444444</v>
      </c>
      <c r="F21" s="3">
        <v>54.838709677419303</v>
      </c>
      <c r="G21" s="3">
        <v>47.191011235955003</v>
      </c>
      <c r="H21" s="3">
        <v>88.8888888888888</v>
      </c>
      <c r="I21" s="3">
        <v>5233.7595676946103</v>
      </c>
      <c r="J21" s="3">
        <v>255.73168172693801</v>
      </c>
      <c r="K21" s="3">
        <f t="shared" si="26"/>
        <v>1.4227121250961297</v>
      </c>
      <c r="L21" s="3">
        <f t="shared" si="27"/>
        <v>-0.33807298399124974</v>
      </c>
      <c r="M21" s="3">
        <f t="shared" si="40"/>
        <v>3.0314807617567041</v>
      </c>
      <c r="N21" s="3">
        <f t="shared" si="41"/>
        <v>2.9432236253356052</v>
      </c>
      <c r="O21" s="5"/>
      <c r="Q21" s="3" t="s">
        <v>14</v>
      </c>
      <c r="R21" s="3">
        <v>0.31963470578193598</v>
      </c>
      <c r="S21" s="3">
        <v>8.0459770114942497</v>
      </c>
      <c r="T21" s="3">
        <v>9.5890410958904102</v>
      </c>
      <c r="U21" s="3">
        <v>94.915254237288096</v>
      </c>
      <c r="V21" s="3">
        <v>54.022988505747101</v>
      </c>
      <c r="W21" s="3">
        <v>53.424657534246499</v>
      </c>
      <c r="X21" s="3">
        <v>93.103448275861993</v>
      </c>
      <c r="Y21" s="3">
        <v>17289.733213801701</v>
      </c>
      <c r="Z21" s="3">
        <v>255.73168172693801</v>
      </c>
      <c r="AA21" s="3">
        <f t="shared" si="28"/>
        <v>2.5341659878722096</v>
      </c>
      <c r="AB21" s="3">
        <f t="shared" si="29"/>
        <v>0.28671551449506083</v>
      </c>
      <c r="AC21" s="3">
        <f t="shared" si="42"/>
        <v>0.8483853311440015</v>
      </c>
      <c r="AD21" s="3">
        <f t="shared" si="43"/>
        <v>3.4246575342464993</v>
      </c>
      <c r="AE21" s="5"/>
      <c r="AG21" s="3" t="s">
        <v>14</v>
      </c>
      <c r="AH21" s="3">
        <v>0.219178080558776</v>
      </c>
      <c r="AI21" s="3">
        <v>6.8965517241379297</v>
      </c>
      <c r="AJ21" s="3">
        <v>8.2474226804123703</v>
      </c>
      <c r="AK21" s="3">
        <v>97.142857142857096</v>
      </c>
      <c r="AL21" s="3">
        <v>51.162790697674403</v>
      </c>
      <c r="AM21" s="3">
        <v>49.4845360824742</v>
      </c>
      <c r="AN21" s="3">
        <v>80</v>
      </c>
      <c r="AO21" s="3">
        <v>682.10824568852797</v>
      </c>
      <c r="AP21" s="3">
        <v>255.73168172693801</v>
      </c>
      <c r="AQ21" s="3">
        <f t="shared" si="30"/>
        <v>1.0141987829614596</v>
      </c>
      <c r="AR21" s="3">
        <f t="shared" si="31"/>
        <v>-1.2763868433971499</v>
      </c>
      <c r="AS21" s="3">
        <f t="shared" si="44"/>
        <v>-0.532124556562799</v>
      </c>
      <c r="AT21" s="3">
        <f t="shared" si="45"/>
        <v>-1.7059401080018972</v>
      </c>
      <c r="AU21" s="5"/>
      <c r="AW21" s="3" t="s">
        <v>14</v>
      </c>
      <c r="AX21" s="3">
        <v>0.118721462786197</v>
      </c>
      <c r="AY21" s="3">
        <v>5.0847457627118597</v>
      </c>
      <c r="AZ21" s="3">
        <v>10.112359550561701</v>
      </c>
      <c r="BA21" s="3">
        <v>91.6666666666666</v>
      </c>
      <c r="BB21" s="3">
        <v>50.427350427350397</v>
      </c>
      <c r="BC21" s="3">
        <v>48.314606741573002</v>
      </c>
      <c r="BD21" s="3">
        <v>91.6666666666666</v>
      </c>
      <c r="BE21" s="3">
        <v>43.536175806844597</v>
      </c>
      <c r="BF21" s="3">
        <v>255.73168172693801</v>
      </c>
      <c r="BG21" s="3">
        <f t="shared" si="32"/>
        <v>0.16671297582661992</v>
      </c>
      <c r="BH21" s="3">
        <f t="shared" si="33"/>
        <v>0.63867534003539106</v>
      </c>
      <c r="BI21" s="3">
        <f t="shared" si="46"/>
        <v>-0.81231899413720043</v>
      </c>
      <c r="BJ21" s="3">
        <f t="shared" si="47"/>
        <v>0.94618568894150457</v>
      </c>
      <c r="BK21" s="5"/>
      <c r="BM21" s="3" t="s">
        <v>14</v>
      </c>
      <c r="BN21" s="3">
        <v>0.25570777058601302</v>
      </c>
      <c r="BO21" s="3">
        <v>5.6818181818181799</v>
      </c>
      <c r="BP21" s="3">
        <v>9.6385542168674707</v>
      </c>
      <c r="BQ21" s="3">
        <v>89.5833333333333</v>
      </c>
      <c r="BR21" s="3">
        <v>49.425287356321803</v>
      </c>
      <c r="BS21" s="3">
        <v>50.602409638554199</v>
      </c>
      <c r="BT21" s="3">
        <v>77.0833333333333</v>
      </c>
      <c r="BU21" s="3">
        <v>381.10669191778101</v>
      </c>
      <c r="BV21" s="3">
        <v>255.73168172693801</v>
      </c>
      <c r="BW21" s="3">
        <f t="shared" si="34"/>
        <v>0.46442687747035993</v>
      </c>
      <c r="BX21" s="3">
        <f t="shared" si="35"/>
        <v>0.36020370140356128</v>
      </c>
      <c r="BY21" s="3">
        <f t="shared" si="48"/>
        <v>-1.4519056261342982</v>
      </c>
      <c r="BZ21" s="3">
        <f t="shared" si="49"/>
        <v>3.1797292261830989</v>
      </c>
      <c r="CA21" s="5"/>
      <c r="CC21" s="3" t="s">
        <v>14</v>
      </c>
      <c r="CD21" s="3">
        <v>0.22374428808689101</v>
      </c>
      <c r="CE21" s="3">
        <v>6.1946902654867202</v>
      </c>
      <c r="CF21" s="3">
        <v>7.8125</v>
      </c>
      <c r="CG21" s="3">
        <v>88.095238095238102</v>
      </c>
      <c r="CH21" s="3">
        <v>55.357142857142797</v>
      </c>
      <c r="CI21" s="3">
        <v>50</v>
      </c>
      <c r="CJ21" s="3">
        <v>80.952380952380906</v>
      </c>
      <c r="CK21" s="3">
        <v>4050.34400946705</v>
      </c>
      <c r="CL21" s="3">
        <v>255.73168172693801</v>
      </c>
      <c r="CM21" s="3">
        <f t="shared" si="36"/>
        <v>1.1946902654867202</v>
      </c>
      <c r="CN21" s="3">
        <f t="shared" si="37"/>
        <v>0.23674242424243008</v>
      </c>
      <c r="CO21" s="3">
        <f t="shared" si="50"/>
        <v>4.2780061664953948</v>
      </c>
      <c r="CP21" s="3">
        <f t="shared" si="51"/>
        <v>-1.5151515151515014</v>
      </c>
      <c r="CQ21" s="5"/>
      <c r="CS21" s="3" t="s">
        <v>14</v>
      </c>
      <c r="CT21" s="3">
        <v>0.22374428808689101</v>
      </c>
      <c r="CU21" s="3">
        <v>5.8252427184466002</v>
      </c>
      <c r="CV21" s="3">
        <v>8.86075949367088</v>
      </c>
      <c r="CW21" s="3">
        <v>97.297297297297206</v>
      </c>
      <c r="CX21" s="3">
        <v>50</v>
      </c>
      <c r="CY21" s="3">
        <v>45.569620253164501</v>
      </c>
      <c r="CZ21" s="3">
        <v>89.189189189189193</v>
      </c>
      <c r="DA21" s="3">
        <v>295.61805016561499</v>
      </c>
      <c r="DB21" s="3">
        <v>255.73168172693801</v>
      </c>
      <c r="DC21" s="3">
        <f t="shared" si="38"/>
        <v>0.51550820517226992</v>
      </c>
      <c r="DD21" s="3">
        <f t="shared" si="39"/>
        <v>0.62546537602382912</v>
      </c>
      <c r="DE21" s="3">
        <f t="shared" si="52"/>
        <v>-0.89285714285710327</v>
      </c>
      <c r="DF21" s="3">
        <f t="shared" si="53"/>
        <v>-2.6656738644824998</v>
      </c>
    </row>
    <row r="22" spans="1:110" x14ac:dyDescent="0.3">
      <c r="A22" s="3" t="s">
        <v>26</v>
      </c>
      <c r="B22" s="3">
        <v>0.442922383546829</v>
      </c>
      <c r="C22" s="3">
        <v>9.5238095238095202</v>
      </c>
      <c r="D22" s="3">
        <v>7.5757575757575699</v>
      </c>
      <c r="E22" s="3">
        <v>95.5555555555555</v>
      </c>
      <c r="F22" s="3">
        <v>52.380952380952301</v>
      </c>
      <c r="G22" s="3">
        <v>43.939393939393902</v>
      </c>
      <c r="H22" s="3">
        <v>86.516853932584198</v>
      </c>
      <c r="I22" s="3">
        <v>6167.48718093148</v>
      </c>
      <c r="J22" s="3">
        <v>255.73168172693801</v>
      </c>
      <c r="K22" s="3">
        <f t="shared" si="26"/>
        <v>2.0770010131712304</v>
      </c>
      <c r="L22" s="3">
        <f t="shared" si="27"/>
        <v>0.8341845420497096</v>
      </c>
      <c r="M22" s="3">
        <f t="shared" si="40"/>
        <v>-2.4577572964670011</v>
      </c>
      <c r="N22" s="3">
        <f t="shared" si="41"/>
        <v>-3.2516172965611005</v>
      </c>
      <c r="O22" s="5"/>
      <c r="Q22" s="3" t="s">
        <v>26</v>
      </c>
      <c r="R22" s="3">
        <v>0.365296810865402</v>
      </c>
      <c r="S22" s="3">
        <v>8.3333333333333304</v>
      </c>
      <c r="T22" s="3">
        <v>10.389610389610301</v>
      </c>
      <c r="U22" s="3">
        <v>94.285714285714207</v>
      </c>
      <c r="V22" s="3">
        <v>51.3888888888888</v>
      </c>
      <c r="W22" s="3">
        <v>51.948051948051898</v>
      </c>
      <c r="X22" s="3">
        <v>91.304347826086897</v>
      </c>
      <c r="Y22" s="3">
        <v>13785.005855518701</v>
      </c>
      <c r="Z22" s="3">
        <v>255.73168172693801</v>
      </c>
      <c r="AA22" s="3">
        <f t="shared" si="28"/>
        <v>0.28735632183908066</v>
      </c>
      <c r="AB22" s="3">
        <f t="shared" si="29"/>
        <v>0.8005692937198905</v>
      </c>
      <c r="AC22" s="3">
        <f t="shared" si="42"/>
        <v>-2.6340996168583004</v>
      </c>
      <c r="AD22" s="3">
        <f t="shared" si="43"/>
        <v>-1.4766055861946015</v>
      </c>
      <c r="AE22" s="5"/>
      <c r="AG22" s="3" t="s">
        <v>26</v>
      </c>
      <c r="AH22" s="3">
        <v>0.42465752363204901</v>
      </c>
      <c r="AI22" s="3">
        <v>5.4054054054053999</v>
      </c>
      <c r="AJ22" s="3">
        <v>13.114754098360599</v>
      </c>
      <c r="AK22" s="3">
        <v>96.428571428571402</v>
      </c>
      <c r="AL22" s="3">
        <v>50</v>
      </c>
      <c r="AM22" s="3">
        <v>57.377049180327802</v>
      </c>
      <c r="AN22" s="3">
        <v>87.951807228915598</v>
      </c>
      <c r="AO22" s="3">
        <v>820.27211602824696</v>
      </c>
      <c r="AP22" s="3">
        <v>255.73168172693801</v>
      </c>
      <c r="AQ22" s="3">
        <f t="shared" si="30"/>
        <v>-1.4911463187325298</v>
      </c>
      <c r="AR22" s="3">
        <f t="shared" si="31"/>
        <v>4.867331417948229</v>
      </c>
      <c r="AS22" s="3">
        <f t="shared" si="44"/>
        <v>-1.1627906976744029</v>
      </c>
      <c r="AT22" s="3">
        <f t="shared" si="45"/>
        <v>7.8925130978536018</v>
      </c>
      <c r="AU22" s="5"/>
      <c r="AW22" s="3" t="s">
        <v>26</v>
      </c>
      <c r="AX22" s="3">
        <v>0.191780820488929</v>
      </c>
      <c r="AY22" s="3">
        <v>5.04201680672268</v>
      </c>
      <c r="AZ22" s="3">
        <v>10.6060606060606</v>
      </c>
      <c r="BA22" s="3">
        <v>85.294117647058798</v>
      </c>
      <c r="BB22" s="3">
        <v>49.1525423728813</v>
      </c>
      <c r="BC22" s="3">
        <v>51.515151515151501</v>
      </c>
      <c r="BD22" s="3">
        <v>73.529411764705799</v>
      </c>
      <c r="BE22" s="3">
        <v>12.239149233287399</v>
      </c>
      <c r="BF22" s="3">
        <v>255.73168172693801</v>
      </c>
      <c r="BG22" s="3">
        <f t="shared" si="32"/>
        <v>-4.2728955989179696E-2</v>
      </c>
      <c r="BH22" s="3">
        <f t="shared" si="33"/>
        <v>0.49370105549889942</v>
      </c>
      <c r="BI22" s="3">
        <f t="shared" si="46"/>
        <v>-1.2748080544690978</v>
      </c>
      <c r="BJ22" s="3">
        <f t="shared" si="47"/>
        <v>3.2005447735784998</v>
      </c>
      <c r="BK22" s="5"/>
      <c r="BM22" s="3" t="s">
        <v>26</v>
      </c>
      <c r="BN22" s="3">
        <v>0.383561640977859</v>
      </c>
      <c r="BO22" s="3">
        <v>5.4054054054053999</v>
      </c>
      <c r="BP22" s="3">
        <v>11.764705882352899</v>
      </c>
      <c r="BQ22" s="3">
        <v>93.506493506493499</v>
      </c>
      <c r="BR22" s="3">
        <v>49.315068493150598</v>
      </c>
      <c r="BS22" s="3">
        <v>48.529411764705799</v>
      </c>
      <c r="BT22" s="3">
        <v>85.714285714285694</v>
      </c>
      <c r="BU22" s="3">
        <v>348.62104329414399</v>
      </c>
      <c r="BV22" s="3">
        <v>255.73168172693801</v>
      </c>
      <c r="BW22" s="3">
        <f t="shared" si="34"/>
        <v>-0.27641277641277995</v>
      </c>
      <c r="BX22" s="3">
        <f t="shared" si="35"/>
        <v>2.1261516654854287</v>
      </c>
      <c r="BY22" s="3">
        <f t="shared" si="48"/>
        <v>-0.11021886317120533</v>
      </c>
      <c r="BZ22" s="3">
        <f t="shared" si="49"/>
        <v>-2.0729978738484007</v>
      </c>
      <c r="CA22" s="5"/>
      <c r="CC22" s="3" t="s">
        <v>26</v>
      </c>
      <c r="CD22" s="3">
        <v>0.37442922592163003</v>
      </c>
      <c r="CE22" s="3">
        <v>6.1855670103092697</v>
      </c>
      <c r="CF22" s="3">
        <v>9.3023255813953494</v>
      </c>
      <c r="CG22" s="3">
        <v>91.139240506329102</v>
      </c>
      <c r="CH22" s="3">
        <v>57.2916666666666</v>
      </c>
      <c r="CI22" s="3">
        <v>51.162790697674403</v>
      </c>
      <c r="CJ22" s="3">
        <v>83.544303797468302</v>
      </c>
      <c r="CK22" s="3">
        <v>289.569811078388</v>
      </c>
      <c r="CL22" s="3">
        <v>255.73168172693801</v>
      </c>
      <c r="CM22" s="3">
        <f t="shared" si="36"/>
        <v>-9.1232551774504955E-3</v>
      </c>
      <c r="CN22" s="3">
        <f t="shared" si="37"/>
        <v>1.4898255813953494</v>
      </c>
      <c r="CO22" s="3">
        <f t="shared" si="50"/>
        <v>1.9345238095238031</v>
      </c>
      <c r="CP22" s="3">
        <f t="shared" si="51"/>
        <v>1.1627906976744029</v>
      </c>
      <c r="CQ22" s="5"/>
      <c r="CS22" s="3" t="s">
        <v>26</v>
      </c>
      <c r="CT22" s="3">
        <v>0.37899544835090598</v>
      </c>
      <c r="CU22" s="3">
        <v>6.8965517241379297</v>
      </c>
      <c r="CV22" s="3">
        <v>10.1694915254237</v>
      </c>
      <c r="CW22" s="3">
        <v>97.260273972602704</v>
      </c>
      <c r="CX22" s="3">
        <v>48.837209302325498</v>
      </c>
      <c r="CY22" s="3">
        <v>45.762711864406697</v>
      </c>
      <c r="CZ22" s="3">
        <v>91.780821917808197</v>
      </c>
      <c r="DA22" s="3">
        <v>-81.974266221545804</v>
      </c>
      <c r="DB22" s="3">
        <v>255.73168172693801</v>
      </c>
      <c r="DC22" s="3">
        <f t="shared" si="38"/>
        <v>1.0713090056913295</v>
      </c>
      <c r="DD22" s="3">
        <f t="shared" si="39"/>
        <v>1.3087320317528199</v>
      </c>
      <c r="DE22" s="3">
        <f t="shared" si="52"/>
        <v>-1.1627906976745024</v>
      </c>
      <c r="DF22" s="3">
        <f t="shared" si="53"/>
        <v>0.19309161124219543</v>
      </c>
    </row>
    <row r="23" spans="1:110" x14ac:dyDescent="0.3">
      <c r="A23" s="3" t="s">
        <v>15</v>
      </c>
      <c r="B23" s="3">
        <v>0.52968037128448398</v>
      </c>
      <c r="C23" s="3">
        <v>7.4074074074074003</v>
      </c>
      <c r="D23" s="3">
        <v>8</v>
      </c>
      <c r="E23" s="3">
        <v>93.913043478260803</v>
      </c>
      <c r="F23" s="3">
        <v>51.851851851851798</v>
      </c>
      <c r="G23" s="3">
        <v>46</v>
      </c>
      <c r="H23" s="3">
        <v>86.842105263157805</v>
      </c>
      <c r="I23" s="3">
        <v>578.26890187105903</v>
      </c>
      <c r="J23" s="3">
        <v>255.73168172693801</v>
      </c>
      <c r="K23" s="3">
        <f t="shared" si="26"/>
        <v>-2.1164021164021198</v>
      </c>
      <c r="L23" s="3">
        <f t="shared" si="27"/>
        <v>0.42424242424243008</v>
      </c>
      <c r="M23" s="3">
        <f t="shared" si="40"/>
        <v>-0.52910052910050354</v>
      </c>
      <c r="N23" s="3">
        <f t="shared" si="41"/>
        <v>2.0606060606060979</v>
      </c>
      <c r="O23" s="5"/>
      <c r="Q23" s="3" t="s">
        <v>15</v>
      </c>
      <c r="R23" s="3">
        <v>0.50684928894042902</v>
      </c>
      <c r="S23" s="3">
        <v>7.3529411764705799</v>
      </c>
      <c r="T23" s="3">
        <v>13.636363636363599</v>
      </c>
      <c r="U23" s="3">
        <v>93.457943925233593</v>
      </c>
      <c r="V23" s="3">
        <v>48.529411764705799</v>
      </c>
      <c r="W23" s="3">
        <v>54.545454545454497</v>
      </c>
      <c r="X23" s="3">
        <v>89.622641509433905</v>
      </c>
      <c r="Y23" s="3">
        <v>437.59633603625298</v>
      </c>
      <c r="Z23" s="3">
        <v>255.73168172693801</v>
      </c>
      <c r="AA23" s="3">
        <f t="shared" si="28"/>
        <v>-0.9803921568627505</v>
      </c>
      <c r="AB23" s="3">
        <f t="shared" si="29"/>
        <v>3.2467532467532987</v>
      </c>
      <c r="AC23" s="3">
        <f t="shared" si="42"/>
        <v>-2.8594771241830017</v>
      </c>
      <c r="AD23" s="3">
        <f t="shared" si="43"/>
        <v>2.5974025974025992</v>
      </c>
      <c r="AE23" s="5"/>
      <c r="AG23" s="3" t="s">
        <v>15</v>
      </c>
      <c r="AH23" s="3">
        <v>0.55251139402389504</v>
      </c>
      <c r="AI23" s="3">
        <v>7.4074074074074003</v>
      </c>
      <c r="AJ23" s="3">
        <v>8.8888888888888893</v>
      </c>
      <c r="AK23" s="3">
        <v>94.1666666666666</v>
      </c>
      <c r="AL23" s="3">
        <v>48.148148148148103</v>
      </c>
      <c r="AM23" s="3">
        <v>60</v>
      </c>
      <c r="AN23" s="3">
        <v>87.394957983193194</v>
      </c>
      <c r="AO23" s="3">
        <v>2256.4072750200298</v>
      </c>
      <c r="AP23" s="3">
        <v>255.73168172693801</v>
      </c>
      <c r="AQ23" s="3">
        <f t="shared" si="30"/>
        <v>2.0020020020020004</v>
      </c>
      <c r="AR23" s="3">
        <f t="shared" si="31"/>
        <v>-4.22586520947171</v>
      </c>
      <c r="AS23" s="3">
        <f t="shared" si="44"/>
        <v>-1.8518518518518974</v>
      </c>
      <c r="AT23" s="3">
        <f t="shared" si="45"/>
        <v>2.622950819672198</v>
      </c>
      <c r="AU23" s="5"/>
      <c r="AW23" s="3" t="s">
        <v>15</v>
      </c>
      <c r="AX23" s="3">
        <v>0.33789953589439298</v>
      </c>
      <c r="AY23" s="3">
        <v>6.25</v>
      </c>
      <c r="AZ23" s="3">
        <v>7.8431372549019596</v>
      </c>
      <c r="BA23" s="3">
        <v>88.8888888888888</v>
      </c>
      <c r="BB23" s="3">
        <v>50</v>
      </c>
      <c r="BC23" s="3">
        <v>49.019607843137202</v>
      </c>
      <c r="BD23" s="3">
        <v>78.873239436619698</v>
      </c>
      <c r="BE23" s="3">
        <v>32.7105814121702</v>
      </c>
      <c r="BF23" s="3">
        <v>255.73168172693801</v>
      </c>
      <c r="BG23" s="3">
        <f t="shared" si="32"/>
        <v>1.20798319327732</v>
      </c>
      <c r="BH23" s="3">
        <f t="shared" si="33"/>
        <v>-2.7629233511586406</v>
      </c>
      <c r="BI23" s="3">
        <f t="shared" si="46"/>
        <v>0.84745762711870043</v>
      </c>
      <c r="BJ23" s="3">
        <f t="shared" si="47"/>
        <v>-2.4955436720142998</v>
      </c>
      <c r="BK23" s="5"/>
      <c r="BM23" s="3" t="s">
        <v>15</v>
      </c>
      <c r="BN23" s="3">
        <v>0.55251139402389504</v>
      </c>
      <c r="BO23" s="3">
        <v>6.6666666666666599</v>
      </c>
      <c r="BP23" s="3">
        <v>15</v>
      </c>
      <c r="BQ23" s="3">
        <v>93.277310924369701</v>
      </c>
      <c r="BR23" s="3">
        <v>51.6666666666666</v>
      </c>
      <c r="BS23" s="3">
        <v>60</v>
      </c>
      <c r="BT23" s="3">
        <v>84.745762711864401</v>
      </c>
      <c r="BU23" s="3">
        <v>315.441949081394</v>
      </c>
      <c r="BV23" s="3">
        <v>255.73168172693801</v>
      </c>
      <c r="BW23" s="3">
        <f t="shared" si="34"/>
        <v>1.2612612612612599</v>
      </c>
      <c r="BX23" s="3">
        <f t="shared" si="35"/>
        <v>3.2352941176471006</v>
      </c>
      <c r="BY23" s="3">
        <f t="shared" si="48"/>
        <v>2.3515981735160025</v>
      </c>
      <c r="BZ23" s="3">
        <f t="shared" si="49"/>
        <v>11.470588235294201</v>
      </c>
      <c r="CA23" s="5"/>
      <c r="CC23" s="3" t="s">
        <v>15</v>
      </c>
      <c r="CD23" s="3">
        <v>0.52511417865753096</v>
      </c>
      <c r="CE23" s="3">
        <v>6.7567567567567499</v>
      </c>
      <c r="CF23" s="3">
        <v>7.4074074074074003</v>
      </c>
      <c r="CG23" s="3">
        <v>91.525423728813493</v>
      </c>
      <c r="CH23" s="3">
        <v>57.534246575342401</v>
      </c>
      <c r="CI23" s="3">
        <v>48.148148148148103</v>
      </c>
      <c r="CJ23" s="3">
        <v>83.898305084745701</v>
      </c>
      <c r="CK23" s="3">
        <v>379.18252901831499</v>
      </c>
      <c r="CL23" s="3">
        <v>255.73168172693801</v>
      </c>
      <c r="CM23" s="3">
        <f t="shared" si="36"/>
        <v>0.57118974644748022</v>
      </c>
      <c r="CN23" s="3">
        <f t="shared" si="37"/>
        <v>-1.894918173987949</v>
      </c>
      <c r="CO23" s="3">
        <f t="shared" si="50"/>
        <v>0.24257990867580048</v>
      </c>
      <c r="CP23" s="3">
        <f t="shared" si="51"/>
        <v>-3.0146425495263003</v>
      </c>
      <c r="CQ23" s="5"/>
      <c r="CS23" s="3" t="s">
        <v>15</v>
      </c>
      <c r="CT23" s="3">
        <v>0.59360730648040705</v>
      </c>
      <c r="CU23" s="3">
        <v>8.9552238805970106</v>
      </c>
      <c r="CV23" s="3">
        <v>14.285714285714199</v>
      </c>
      <c r="CW23" s="3">
        <v>96.774193548387103</v>
      </c>
      <c r="CX23" s="3">
        <v>46.969696969696898</v>
      </c>
      <c r="CY23" s="3">
        <v>50</v>
      </c>
      <c r="CZ23" s="3">
        <v>87.903225806451601</v>
      </c>
      <c r="DA23" s="3">
        <v>-62.414944979115901</v>
      </c>
      <c r="DB23" s="3">
        <v>255.73168172693801</v>
      </c>
      <c r="DC23" s="3">
        <f t="shared" si="38"/>
        <v>2.0586721564590809</v>
      </c>
      <c r="DD23" s="3">
        <f t="shared" si="39"/>
        <v>4.1162227602904995</v>
      </c>
      <c r="DE23" s="3">
        <f t="shared" si="52"/>
        <v>-1.8675123326285998</v>
      </c>
      <c r="DF23" s="3">
        <f t="shared" si="53"/>
        <v>4.2372881355933032</v>
      </c>
    </row>
    <row r="24" spans="1:110" x14ac:dyDescent="0.3">
      <c r="A24" s="3" t="s">
        <v>16</v>
      </c>
      <c r="B24" s="3">
        <v>0.652968049049377</v>
      </c>
      <c r="C24" s="3">
        <v>6.0606060606060597</v>
      </c>
      <c r="D24" s="3">
        <v>10.5263157894736</v>
      </c>
      <c r="E24" s="3">
        <v>92.567567567567494</v>
      </c>
      <c r="F24" s="3">
        <v>54.545454545454497</v>
      </c>
      <c r="G24" s="3">
        <v>47.368421052631497</v>
      </c>
      <c r="H24" s="3">
        <v>86.394557823129205</v>
      </c>
      <c r="I24" s="3">
        <v>868.14709859013396</v>
      </c>
      <c r="J24" s="3">
        <v>255.73168172693801</v>
      </c>
      <c r="K24" s="3">
        <f t="shared" si="26"/>
        <v>-1.3468013468013407</v>
      </c>
      <c r="L24" s="3">
        <f t="shared" si="27"/>
        <v>2.5263157894735997</v>
      </c>
      <c r="M24" s="3">
        <f t="shared" si="40"/>
        <v>2.6936026936026991</v>
      </c>
      <c r="N24" s="3">
        <f t="shared" si="41"/>
        <v>1.368421052631497</v>
      </c>
      <c r="O24" s="5"/>
      <c r="Q24" s="3" t="s">
        <v>16</v>
      </c>
      <c r="R24" s="3">
        <v>0.58904111385345403</v>
      </c>
      <c r="S24" s="3">
        <v>9.4339622641509404</v>
      </c>
      <c r="T24" s="3">
        <v>10.8108108108108</v>
      </c>
      <c r="U24" s="3">
        <v>93.023255813953398</v>
      </c>
      <c r="V24" s="3">
        <v>47.169811320754697</v>
      </c>
      <c r="W24" s="3">
        <v>59.459459459459403</v>
      </c>
      <c r="X24" s="3">
        <v>88.28125</v>
      </c>
      <c r="Y24" s="3">
        <v>517.27274112346004</v>
      </c>
      <c r="Z24" s="3">
        <v>255.73168172693801</v>
      </c>
      <c r="AA24" s="3">
        <f t="shared" si="28"/>
        <v>2.0810210876803605</v>
      </c>
      <c r="AB24" s="3">
        <f t="shared" si="29"/>
        <v>-2.8255528255527995</v>
      </c>
      <c r="AC24" s="3">
        <f t="shared" si="42"/>
        <v>-1.359600443951102</v>
      </c>
      <c r="AD24" s="3">
        <f t="shared" si="43"/>
        <v>4.9140049140049058</v>
      </c>
      <c r="AE24" s="5"/>
      <c r="AG24" s="3" t="s">
        <v>16</v>
      </c>
      <c r="AH24" s="3">
        <v>0.64840179681777899</v>
      </c>
      <c r="AI24" s="3">
        <v>6.1224489795918302</v>
      </c>
      <c r="AJ24" s="3">
        <v>12</v>
      </c>
      <c r="AK24" s="3">
        <v>93.793103448275801</v>
      </c>
      <c r="AL24" s="3">
        <v>53.061224489795897</v>
      </c>
      <c r="AM24" s="3">
        <v>60</v>
      </c>
      <c r="AN24" s="3">
        <v>87.5</v>
      </c>
      <c r="AO24" s="3">
        <v>290.56668121324299</v>
      </c>
      <c r="AP24" s="3">
        <v>255.73168172693801</v>
      </c>
      <c r="AQ24" s="3">
        <f t="shared" si="30"/>
        <v>-1.2849584278155701</v>
      </c>
      <c r="AR24" s="3">
        <f t="shared" si="31"/>
        <v>3.1111111111111107</v>
      </c>
      <c r="AS24" s="3">
        <f t="shared" si="44"/>
        <v>4.9130763416477947</v>
      </c>
      <c r="AT24" s="3">
        <f t="shared" si="45"/>
        <v>0</v>
      </c>
      <c r="AU24" s="5"/>
      <c r="AW24" s="3" t="s">
        <v>16</v>
      </c>
      <c r="AX24" s="3">
        <v>0.43378996849059998</v>
      </c>
      <c r="AY24" s="3">
        <v>7.3170731707316996</v>
      </c>
      <c r="AZ24" s="3">
        <v>9.0909090909090899</v>
      </c>
      <c r="BA24" s="3">
        <v>91.3978494623655</v>
      </c>
      <c r="BB24" s="3">
        <v>52.439024390243901</v>
      </c>
      <c r="BC24" s="3">
        <v>50</v>
      </c>
      <c r="BD24" s="3">
        <v>81.521739130434696</v>
      </c>
      <c r="BE24" s="3">
        <v>114.819395932801</v>
      </c>
      <c r="BF24" s="3">
        <v>255.73168172693801</v>
      </c>
      <c r="BG24" s="3">
        <f t="shared" si="32"/>
        <v>1.0670731707316996</v>
      </c>
      <c r="BH24" s="3">
        <f t="shared" si="33"/>
        <v>1.2477718360071304</v>
      </c>
      <c r="BI24" s="3">
        <f t="shared" si="46"/>
        <v>2.4390243902439011</v>
      </c>
      <c r="BJ24" s="3">
        <f t="shared" si="47"/>
        <v>0.98039215686279846</v>
      </c>
      <c r="BK24" s="5"/>
      <c r="BM24" s="3" t="s">
        <v>16</v>
      </c>
      <c r="BN24" s="3">
        <v>0.59817349910735995</v>
      </c>
      <c r="BO24" s="3">
        <v>6.8965517241379297</v>
      </c>
      <c r="BP24" s="3">
        <v>14.285714285714199</v>
      </c>
      <c r="BQ24" s="3">
        <v>92.481203007518801</v>
      </c>
      <c r="BR24" s="3">
        <v>50</v>
      </c>
      <c r="BS24" s="3">
        <v>60.714285714285701</v>
      </c>
      <c r="BT24" s="3">
        <v>84.090909090909093</v>
      </c>
      <c r="BU24" s="3">
        <v>287.60017031065701</v>
      </c>
      <c r="BV24" s="3">
        <v>255.73168172693801</v>
      </c>
      <c r="BW24" s="3">
        <f t="shared" si="34"/>
        <v>0.22988505747126986</v>
      </c>
      <c r="BX24" s="3">
        <f t="shared" si="35"/>
        <v>-0.71428571428580057</v>
      </c>
      <c r="BY24" s="3">
        <f t="shared" si="48"/>
        <v>-1.6666666666666003</v>
      </c>
      <c r="BZ24" s="3">
        <f t="shared" si="49"/>
        <v>0.71428571428570109</v>
      </c>
      <c r="CA24" s="5"/>
      <c r="CC24" s="3" t="s">
        <v>16</v>
      </c>
      <c r="CD24" s="3">
        <v>0.616438329219818</v>
      </c>
      <c r="CE24" s="3">
        <v>7.8431372549019596</v>
      </c>
      <c r="CF24" s="3">
        <v>10</v>
      </c>
      <c r="CG24" s="3">
        <v>92.753623188405797</v>
      </c>
      <c r="CH24" s="3">
        <v>60</v>
      </c>
      <c r="CI24" s="3">
        <v>43.3333333333333</v>
      </c>
      <c r="CJ24" s="3">
        <v>85.507246376811594</v>
      </c>
      <c r="CK24" s="3">
        <v>399.67509844098402</v>
      </c>
      <c r="CL24" s="3">
        <v>255.73168172693801</v>
      </c>
      <c r="CM24" s="3">
        <f t="shared" si="36"/>
        <v>1.0863804981452096</v>
      </c>
      <c r="CN24" s="3">
        <f t="shared" si="37"/>
        <v>2.5925925925925997</v>
      </c>
      <c r="CO24" s="3">
        <f t="shared" si="50"/>
        <v>2.4657534246575992</v>
      </c>
      <c r="CP24" s="3">
        <f t="shared" si="51"/>
        <v>-4.8148148148148024</v>
      </c>
      <c r="CQ24" s="5"/>
      <c r="CS24" s="3" t="s">
        <v>16</v>
      </c>
      <c r="CT24" s="3">
        <v>0.69406390190124501</v>
      </c>
      <c r="CU24" s="3">
        <v>8.6956521739130395</v>
      </c>
      <c r="CV24" s="3">
        <v>17.647058823529399</v>
      </c>
      <c r="CW24" s="3">
        <v>92.948717948717899</v>
      </c>
      <c r="CX24" s="3">
        <v>48.8888888888888</v>
      </c>
      <c r="CY24" s="3">
        <v>47.058823529411697</v>
      </c>
      <c r="CZ24" s="3">
        <v>85.256410256410206</v>
      </c>
      <c r="DA24" s="3">
        <v>305.812362622671</v>
      </c>
      <c r="DB24" s="3">
        <v>255.73168172693801</v>
      </c>
      <c r="DC24" s="3">
        <f t="shared" si="38"/>
        <v>-0.25957170668397112</v>
      </c>
      <c r="DD24" s="3">
        <f t="shared" si="39"/>
        <v>3.3613445378151994</v>
      </c>
      <c r="DE24" s="3">
        <f t="shared" si="52"/>
        <v>1.9191919191919027</v>
      </c>
      <c r="DF24" s="3">
        <f t="shared" si="53"/>
        <v>-2.941176470588303</v>
      </c>
    </row>
    <row r="25" spans="1:110" x14ac:dyDescent="0.3">
      <c r="A25" s="3" t="s">
        <v>17</v>
      </c>
      <c r="B25" s="3">
        <v>0.808219194412231</v>
      </c>
      <c r="C25" s="3">
        <v>6.25</v>
      </c>
      <c r="D25" s="3">
        <v>13.3333333333333</v>
      </c>
      <c r="E25" s="3">
        <v>92.553191489361694</v>
      </c>
      <c r="F25" s="3">
        <v>50</v>
      </c>
      <c r="G25" s="3">
        <v>46.6666666666666</v>
      </c>
      <c r="H25" s="3">
        <v>86.631016042780701</v>
      </c>
      <c r="I25" s="3">
        <v>200.741134994959</v>
      </c>
      <c r="J25" s="3">
        <v>255.73168172693801</v>
      </c>
      <c r="K25" s="3">
        <f t="shared" si="26"/>
        <v>0.18939393939394034</v>
      </c>
      <c r="L25" s="3">
        <f t="shared" si="27"/>
        <v>2.8070175438597005</v>
      </c>
      <c r="M25" s="3">
        <f t="shared" si="40"/>
        <v>-4.545454545454497</v>
      </c>
      <c r="N25" s="3">
        <f t="shared" si="41"/>
        <v>-0.7017543859648967</v>
      </c>
      <c r="O25" s="5"/>
      <c r="Q25" s="3" t="s">
        <v>17</v>
      </c>
      <c r="R25" s="3">
        <v>0.78538811206817605</v>
      </c>
      <c r="S25" s="3">
        <v>11.1111111111111</v>
      </c>
      <c r="T25" s="3">
        <v>25</v>
      </c>
      <c r="U25" s="3">
        <v>93.75</v>
      </c>
      <c r="V25" s="3">
        <v>55.5555555555555</v>
      </c>
      <c r="W25" s="3">
        <v>50</v>
      </c>
      <c r="X25" s="3">
        <v>87.428571428571402</v>
      </c>
      <c r="Y25" s="3">
        <v>466.16632331305698</v>
      </c>
      <c r="Z25" s="3">
        <v>255.73168172693801</v>
      </c>
      <c r="AA25" s="3">
        <f t="shared" si="28"/>
        <v>1.6771488469601596</v>
      </c>
      <c r="AB25" s="3">
        <f t="shared" si="29"/>
        <v>14.1891891891892</v>
      </c>
      <c r="AC25" s="3">
        <f t="shared" si="42"/>
        <v>8.3857442348008036</v>
      </c>
      <c r="AD25" s="3">
        <f t="shared" si="43"/>
        <v>-9.4594594594594028</v>
      </c>
      <c r="AE25" s="5"/>
      <c r="AG25" s="3" t="s">
        <v>17</v>
      </c>
      <c r="AH25" s="3">
        <v>0.72146117687225297</v>
      </c>
      <c r="AI25" s="3">
        <v>8.3333333333333304</v>
      </c>
      <c r="AJ25" s="3">
        <v>14.285714285714199</v>
      </c>
      <c r="AK25" s="3">
        <v>93.827160493827094</v>
      </c>
      <c r="AL25" s="3">
        <v>58.3333333333333</v>
      </c>
      <c r="AM25" s="3">
        <v>66.6666666666666</v>
      </c>
      <c r="AN25" s="3">
        <v>86.956521739130395</v>
      </c>
      <c r="AO25" s="3">
        <v>1282.7302005336501</v>
      </c>
      <c r="AP25" s="3">
        <v>255.73168172693801</v>
      </c>
      <c r="AQ25" s="3">
        <f t="shared" si="30"/>
        <v>2.2108843537415002</v>
      </c>
      <c r="AR25" s="3">
        <f t="shared" si="31"/>
        <v>2.2857142857141994</v>
      </c>
      <c r="AS25" s="3">
        <f t="shared" si="44"/>
        <v>5.2721088435374028</v>
      </c>
      <c r="AT25" s="3">
        <f t="shared" si="45"/>
        <v>6.6666666666666003</v>
      </c>
      <c r="AU25" s="5"/>
      <c r="AW25" s="3" t="s">
        <v>17</v>
      </c>
      <c r="AX25" s="3">
        <v>0.48858448863029402</v>
      </c>
      <c r="AY25" s="3">
        <v>5.55555555555555</v>
      </c>
      <c r="AZ25" s="3">
        <v>5.8823529411764701</v>
      </c>
      <c r="BA25" s="3">
        <v>89.3805309734513</v>
      </c>
      <c r="BB25" s="3">
        <v>50</v>
      </c>
      <c r="BC25" s="3">
        <v>52.941176470588204</v>
      </c>
      <c r="BD25" s="3">
        <v>81.25</v>
      </c>
      <c r="BE25" s="3">
        <v>67.026210976228498</v>
      </c>
      <c r="BF25" s="3">
        <v>255.73168172693801</v>
      </c>
      <c r="BG25" s="3">
        <f t="shared" si="32"/>
        <v>-1.7615176151761496</v>
      </c>
      <c r="BH25" s="3">
        <f t="shared" si="33"/>
        <v>-3.2085561497326198</v>
      </c>
      <c r="BI25" s="3">
        <f t="shared" si="46"/>
        <v>-2.4390243902439011</v>
      </c>
      <c r="BJ25" s="3">
        <f t="shared" si="47"/>
        <v>2.9411764705882035</v>
      </c>
      <c r="BK25" s="5"/>
      <c r="BM25" s="3" t="s">
        <v>17</v>
      </c>
      <c r="BN25" s="3">
        <v>0.67579907178878695</v>
      </c>
      <c r="BO25" s="3">
        <v>7.8947368421052602</v>
      </c>
      <c r="BP25" s="3">
        <v>11.1111111111111</v>
      </c>
      <c r="BQ25" s="3">
        <v>92.207792207792195</v>
      </c>
      <c r="BR25" s="3">
        <v>57.894736842105203</v>
      </c>
      <c r="BS25" s="3">
        <v>59.259259259259203</v>
      </c>
      <c r="BT25" s="3">
        <v>84.967320261437905</v>
      </c>
      <c r="BU25" s="3">
        <v>261.329686877379</v>
      </c>
      <c r="BV25" s="3">
        <v>255.73168172693801</v>
      </c>
      <c r="BW25" s="3">
        <f t="shared" si="34"/>
        <v>0.99818511796733045</v>
      </c>
      <c r="BX25" s="3">
        <f t="shared" si="35"/>
        <v>-3.1746031746030994</v>
      </c>
      <c r="BY25" s="3">
        <f t="shared" si="48"/>
        <v>7.8947368421052033</v>
      </c>
      <c r="BZ25" s="3">
        <f t="shared" si="49"/>
        <v>-1.4550264550264984</v>
      </c>
      <c r="CA25" s="5"/>
      <c r="CC25" s="3" t="s">
        <v>17</v>
      </c>
      <c r="CD25" s="3">
        <v>0.67123287916183405</v>
      </c>
      <c r="CE25" s="3">
        <v>8.1081081081080999</v>
      </c>
      <c r="CF25" s="3">
        <v>7.4074074074074003</v>
      </c>
      <c r="CG25" s="3">
        <v>91.612903225806406</v>
      </c>
      <c r="CH25" s="3">
        <v>56.756756756756701</v>
      </c>
      <c r="CI25" s="3">
        <v>48.148148148148103</v>
      </c>
      <c r="CJ25" s="3">
        <v>85.064935064935</v>
      </c>
      <c r="CK25" s="3">
        <v>353.49096814791301</v>
      </c>
      <c r="CL25" s="3">
        <v>255.73168172693801</v>
      </c>
      <c r="CM25" s="3">
        <f t="shared" si="36"/>
        <v>0.26497085320614033</v>
      </c>
      <c r="CN25" s="3">
        <f t="shared" si="37"/>
        <v>-2.5925925925925997</v>
      </c>
      <c r="CO25" s="3">
        <f t="shared" si="50"/>
        <v>-3.2432432432432989</v>
      </c>
      <c r="CP25" s="3">
        <f t="shared" si="51"/>
        <v>4.8148148148148024</v>
      </c>
      <c r="CQ25" s="5"/>
      <c r="CS25" s="3" t="s">
        <v>17</v>
      </c>
      <c r="CT25" s="3">
        <v>0.74885845184326105</v>
      </c>
      <c r="CU25" s="3">
        <v>8.8235294117646994</v>
      </c>
      <c r="CV25" s="3">
        <v>20</v>
      </c>
      <c r="CW25" s="3">
        <v>92.941176470588204</v>
      </c>
      <c r="CX25" s="3">
        <v>39.393939393939299</v>
      </c>
      <c r="CY25" s="3">
        <v>53.3333333333333</v>
      </c>
      <c r="CZ25" s="3">
        <v>85.294117647058798</v>
      </c>
      <c r="DA25" s="3">
        <v>263.69756749678498</v>
      </c>
      <c r="DB25" s="3">
        <v>255.73168172693801</v>
      </c>
      <c r="DC25" s="3">
        <f t="shared" si="38"/>
        <v>0.12787723785165994</v>
      </c>
      <c r="DD25" s="3">
        <f t="shared" si="39"/>
        <v>2.3529411764706012</v>
      </c>
      <c r="DE25" s="3">
        <f t="shared" si="52"/>
        <v>-9.4949494949495019</v>
      </c>
      <c r="DF25" s="3">
        <f t="shared" si="53"/>
        <v>6.2745098039216032</v>
      </c>
    </row>
    <row r="26" spans="1:110" x14ac:dyDescent="0.3">
      <c r="A26" s="3" t="s">
        <v>18</v>
      </c>
      <c r="B26" s="3">
        <v>0.79452055692672696</v>
      </c>
      <c r="C26" s="3">
        <v>0</v>
      </c>
      <c r="D26" s="3">
        <v>11.1111111111111</v>
      </c>
      <c r="E26" s="3">
        <v>91.978609625668398</v>
      </c>
      <c r="F26" s="3">
        <v>50</v>
      </c>
      <c r="G26" s="3">
        <v>44.4444444444444</v>
      </c>
      <c r="H26" s="3">
        <v>85.483870967741893</v>
      </c>
      <c r="I26" s="3">
        <v>226.29093805288801</v>
      </c>
      <c r="J26" s="3">
        <v>255.73168172693801</v>
      </c>
      <c r="K26" s="3">
        <f t="shared" si="26"/>
        <v>-6.25</v>
      </c>
      <c r="L26" s="3">
        <f t="shared" si="27"/>
        <v>-2.2222222222222001</v>
      </c>
      <c r="M26" s="3">
        <f t="shared" si="40"/>
        <v>0</v>
      </c>
      <c r="N26" s="3">
        <f t="shared" si="41"/>
        <v>-2.2222222222222001</v>
      </c>
      <c r="O26" s="5"/>
      <c r="Q26" s="3" t="s">
        <v>18</v>
      </c>
      <c r="R26" s="3">
        <v>0.81278538703918402</v>
      </c>
      <c r="S26" s="3">
        <v>12</v>
      </c>
      <c r="T26" s="3">
        <v>30</v>
      </c>
      <c r="U26" s="3">
        <v>93.478260869565204</v>
      </c>
      <c r="V26" s="3">
        <v>56</v>
      </c>
      <c r="W26" s="3">
        <v>50</v>
      </c>
      <c r="X26" s="3">
        <v>86.885245901639294</v>
      </c>
      <c r="Y26" s="3">
        <v>340.493540888312</v>
      </c>
      <c r="Z26" s="3">
        <v>255.73168172693801</v>
      </c>
      <c r="AA26" s="3">
        <f t="shared" si="28"/>
        <v>0.88888888888889994</v>
      </c>
      <c r="AB26" s="3">
        <f t="shared" si="29"/>
        <v>5</v>
      </c>
      <c r="AC26" s="3">
        <f t="shared" si="42"/>
        <v>0.44444444444449971</v>
      </c>
      <c r="AD26" s="3">
        <f t="shared" si="43"/>
        <v>0</v>
      </c>
      <c r="AE26" s="5"/>
      <c r="AG26" s="3" t="s">
        <v>18</v>
      </c>
      <c r="AH26" s="3">
        <v>0.79452055692672696</v>
      </c>
      <c r="AI26" s="3">
        <v>10.714285714285699</v>
      </c>
      <c r="AJ26" s="3">
        <v>20</v>
      </c>
      <c r="AK26" s="3">
        <v>93.370165745856298</v>
      </c>
      <c r="AL26" s="3">
        <v>57.142857142857103</v>
      </c>
      <c r="AM26" s="3">
        <v>100</v>
      </c>
      <c r="AN26" s="3">
        <v>87.2222222222222</v>
      </c>
      <c r="AO26" s="3">
        <v>1462.6324394242199</v>
      </c>
      <c r="AP26" s="3">
        <v>255.73168172693801</v>
      </c>
      <c r="AQ26" s="3">
        <f t="shared" si="30"/>
        <v>2.3809523809523689</v>
      </c>
      <c r="AR26" s="3">
        <f t="shared" si="31"/>
        <v>5.7142857142858006</v>
      </c>
      <c r="AS26" s="3">
        <f t="shared" si="44"/>
        <v>-1.1904761904761969</v>
      </c>
      <c r="AT26" s="3">
        <f t="shared" si="45"/>
        <v>33.3333333333334</v>
      </c>
      <c r="AU26" s="5"/>
      <c r="AW26" s="3" t="s">
        <v>18</v>
      </c>
      <c r="AX26" s="3">
        <v>0.59360730648040705</v>
      </c>
      <c r="AY26" s="3">
        <v>7.5471698113207504</v>
      </c>
      <c r="AZ26" s="3">
        <v>6.6666666666666599</v>
      </c>
      <c r="BA26" s="3">
        <v>91.176470588235205</v>
      </c>
      <c r="BB26" s="3">
        <v>52.830188679245197</v>
      </c>
      <c r="BC26" s="3">
        <v>56.6666666666666</v>
      </c>
      <c r="BD26" s="3">
        <v>82.962962962962905</v>
      </c>
      <c r="BE26" s="3">
        <v>60.614112689923701</v>
      </c>
      <c r="BF26" s="3">
        <v>255.73168172693801</v>
      </c>
      <c r="BG26" s="3">
        <f t="shared" si="32"/>
        <v>1.9916142557652003</v>
      </c>
      <c r="BH26" s="3">
        <f t="shared" si="33"/>
        <v>0.78431372549018974</v>
      </c>
      <c r="BI26" s="3">
        <f t="shared" si="46"/>
        <v>2.8301886792451967</v>
      </c>
      <c r="BJ26" s="3">
        <f t="shared" si="47"/>
        <v>3.7254901960783968</v>
      </c>
      <c r="BK26" s="5"/>
      <c r="BM26" s="3" t="s">
        <v>18</v>
      </c>
      <c r="BN26" s="3">
        <v>0.75799089670181197</v>
      </c>
      <c r="BO26" s="3">
        <v>7.6923076923076898</v>
      </c>
      <c r="BP26" s="3">
        <v>6.6666666666666599</v>
      </c>
      <c r="BQ26" s="3">
        <v>91.573033707865093</v>
      </c>
      <c r="BR26" s="3">
        <v>61.538461538461497</v>
      </c>
      <c r="BS26" s="3">
        <v>66.6666666666666</v>
      </c>
      <c r="BT26" s="3">
        <v>85.310734463276802</v>
      </c>
      <c r="BU26" s="3">
        <v>907.96835857988503</v>
      </c>
      <c r="BV26" s="3">
        <v>255.73168172693801</v>
      </c>
      <c r="BW26" s="3">
        <f t="shared" si="34"/>
        <v>-0.20242914979757032</v>
      </c>
      <c r="BX26" s="3">
        <f t="shared" si="35"/>
        <v>-4.4444444444444402</v>
      </c>
      <c r="BY26" s="3">
        <f t="shared" si="48"/>
        <v>3.6437246963562941</v>
      </c>
      <c r="BZ26" s="3">
        <f t="shared" si="49"/>
        <v>7.4074074074073977</v>
      </c>
      <c r="CA26" s="5"/>
      <c r="CC26" s="3" t="s">
        <v>18</v>
      </c>
      <c r="CD26" s="3">
        <v>0.69863015413284302</v>
      </c>
      <c r="CE26" s="3">
        <v>9.67741935483871</v>
      </c>
      <c r="CF26" s="3">
        <v>12.9032258064516</v>
      </c>
      <c r="CG26" s="3">
        <v>92.993630573248396</v>
      </c>
      <c r="CH26" s="3">
        <v>54.838709677419303</v>
      </c>
      <c r="CI26" s="3">
        <v>51.612903225806399</v>
      </c>
      <c r="CJ26" s="3">
        <v>87.179487179487097</v>
      </c>
      <c r="CK26" s="3">
        <v>372.273529150596</v>
      </c>
      <c r="CL26" s="3">
        <v>255.73168172693801</v>
      </c>
      <c r="CM26" s="3">
        <f t="shared" si="36"/>
        <v>1.5693112467306101</v>
      </c>
      <c r="CN26" s="3">
        <f t="shared" si="37"/>
        <v>5.4958183990441993</v>
      </c>
      <c r="CO26" s="3">
        <f t="shared" si="50"/>
        <v>-1.9180470793373985</v>
      </c>
      <c r="CP26" s="3">
        <f t="shared" si="51"/>
        <v>3.464755077658296</v>
      </c>
      <c r="CQ26" s="5"/>
      <c r="CS26" s="3" t="s">
        <v>18</v>
      </c>
      <c r="CT26" s="3">
        <v>0.81278538703918402</v>
      </c>
      <c r="CU26" s="3">
        <v>12</v>
      </c>
      <c r="CV26" s="3">
        <v>30</v>
      </c>
      <c r="CW26" s="3">
        <v>93.478260869565204</v>
      </c>
      <c r="CX26" s="3">
        <v>45.8333333333333</v>
      </c>
      <c r="CY26" s="3">
        <v>50</v>
      </c>
      <c r="CZ26" s="3">
        <v>86.413043478260803</v>
      </c>
      <c r="DA26" s="3">
        <v>166.383701134185</v>
      </c>
      <c r="DB26" s="3">
        <v>255.73168172693801</v>
      </c>
      <c r="DC26" s="3">
        <f t="shared" si="38"/>
        <v>3.1764705882353006</v>
      </c>
      <c r="DD26" s="3">
        <f t="shared" si="39"/>
        <v>10</v>
      </c>
      <c r="DE26" s="3">
        <f t="shared" si="52"/>
        <v>6.4393939393940016</v>
      </c>
      <c r="DF26" s="3">
        <f t="shared" si="53"/>
        <v>-3.3333333333333002</v>
      </c>
    </row>
    <row r="27" spans="1:110" x14ac:dyDescent="0.3">
      <c r="A27" s="3" t="s">
        <v>19</v>
      </c>
      <c r="B27" s="3">
        <v>0.808219194412231</v>
      </c>
      <c r="C27" s="3">
        <v>0</v>
      </c>
      <c r="D27" s="3">
        <v>10.5263157894736</v>
      </c>
      <c r="E27" s="3">
        <v>92.105263157894697</v>
      </c>
      <c r="F27" s="3">
        <v>50</v>
      </c>
      <c r="G27" s="3">
        <v>42.105263157894697</v>
      </c>
      <c r="H27" s="3">
        <v>85.714285714285694</v>
      </c>
      <c r="I27" s="3">
        <v>216.04138680741499</v>
      </c>
      <c r="J27" s="3">
        <v>255.73168172693801</v>
      </c>
      <c r="K27" s="3">
        <f t="shared" si="26"/>
        <v>0</v>
      </c>
      <c r="L27" s="3">
        <f t="shared" si="27"/>
        <v>-0.58479532163750036</v>
      </c>
      <c r="M27" s="3">
        <f t="shared" si="40"/>
        <v>0</v>
      </c>
      <c r="N27" s="3">
        <f t="shared" si="41"/>
        <v>-2.339181286549703</v>
      </c>
      <c r="O27" s="5"/>
      <c r="Q27" s="3" t="s">
        <v>19</v>
      </c>
      <c r="R27" s="3">
        <v>0.84018266201019198</v>
      </c>
      <c r="S27" s="3">
        <v>14.285714285714199</v>
      </c>
      <c r="T27" s="3">
        <v>33.3333333333333</v>
      </c>
      <c r="U27" s="3">
        <v>93.2291666666666</v>
      </c>
      <c r="V27" s="3">
        <v>52.380952380952301</v>
      </c>
      <c r="W27" s="3">
        <v>66.6666666666666</v>
      </c>
      <c r="X27" s="3">
        <v>86.910994764397898</v>
      </c>
      <c r="Y27" s="3">
        <v>205.986389190327</v>
      </c>
      <c r="Z27" s="3">
        <v>255.73168172693801</v>
      </c>
      <c r="AA27" s="3">
        <f t="shared" si="28"/>
        <v>2.2857142857141994</v>
      </c>
      <c r="AB27" s="3">
        <f t="shared" si="29"/>
        <v>3.3333333333333002</v>
      </c>
      <c r="AC27" s="3">
        <f t="shared" si="42"/>
        <v>-3.6190476190476986</v>
      </c>
      <c r="AD27" s="3">
        <f t="shared" si="43"/>
        <v>16.6666666666666</v>
      </c>
      <c r="AE27" s="5"/>
      <c r="AG27" s="3" t="s">
        <v>19</v>
      </c>
      <c r="AH27" s="3">
        <v>0.82648402452468805</v>
      </c>
      <c r="AI27" s="3">
        <v>10.5263157894736</v>
      </c>
      <c r="AJ27" s="3">
        <v>25</v>
      </c>
      <c r="AK27" s="3">
        <v>93.617021276595693</v>
      </c>
      <c r="AL27" s="3">
        <v>73.684210526315795</v>
      </c>
      <c r="AM27" s="3">
        <v>91.6666666666666</v>
      </c>
      <c r="AN27" s="3">
        <v>87.165775401069496</v>
      </c>
      <c r="AO27" s="3">
        <v>837.52167362224395</v>
      </c>
      <c r="AP27" s="3">
        <v>255.73168172693801</v>
      </c>
      <c r="AQ27" s="3">
        <f t="shared" si="30"/>
        <v>-0.18796992481209962</v>
      </c>
      <c r="AR27" s="3">
        <f t="shared" si="31"/>
        <v>5</v>
      </c>
      <c r="AS27" s="3">
        <f t="shared" si="44"/>
        <v>16.541353383458691</v>
      </c>
      <c r="AT27" s="3">
        <f t="shared" si="45"/>
        <v>-8.3333333333333997</v>
      </c>
      <c r="AU27" s="5"/>
      <c r="AW27" s="3" t="s">
        <v>19</v>
      </c>
      <c r="AX27" s="3">
        <v>0.66666668653488104</v>
      </c>
      <c r="AY27" s="3">
        <v>8.8888888888888893</v>
      </c>
      <c r="AZ27" s="3">
        <v>5</v>
      </c>
      <c r="BA27" s="3">
        <v>91.558441558441501</v>
      </c>
      <c r="BB27" s="3">
        <v>51.1111111111111</v>
      </c>
      <c r="BC27" s="3">
        <v>55</v>
      </c>
      <c r="BD27" s="3">
        <v>83.660130718954207</v>
      </c>
      <c r="BE27" s="3">
        <v>103.856423313505</v>
      </c>
      <c r="BF27" s="3">
        <v>255.73168172693801</v>
      </c>
      <c r="BG27" s="3">
        <f t="shared" si="32"/>
        <v>1.3417190775681389</v>
      </c>
      <c r="BH27" s="3">
        <f t="shared" si="33"/>
        <v>-1.6666666666666599</v>
      </c>
      <c r="BI27" s="3">
        <f t="shared" si="46"/>
        <v>-1.7190775681340966</v>
      </c>
      <c r="BJ27" s="3">
        <f t="shared" si="47"/>
        <v>-1.6666666666666003</v>
      </c>
      <c r="BK27" s="5"/>
      <c r="BM27" s="3" t="s">
        <v>19</v>
      </c>
      <c r="BN27" s="3">
        <v>0.78082191944122303</v>
      </c>
      <c r="BO27" s="3">
        <v>9.5238095238095202</v>
      </c>
      <c r="BP27" s="3">
        <v>11.764705882352899</v>
      </c>
      <c r="BQ27" s="3">
        <v>92.265193370165704</v>
      </c>
      <c r="BR27" s="3">
        <v>66.6666666666666</v>
      </c>
      <c r="BS27" s="3">
        <v>64.705882352941103</v>
      </c>
      <c r="BT27" s="3">
        <v>86.1111111111111</v>
      </c>
      <c r="BU27" s="3">
        <v>314.88903373792999</v>
      </c>
      <c r="BV27" s="3">
        <v>255.73168172693801</v>
      </c>
      <c r="BW27" s="3">
        <f t="shared" si="34"/>
        <v>1.8315018315018303</v>
      </c>
      <c r="BX27" s="3">
        <f t="shared" si="35"/>
        <v>5.0980392156862395</v>
      </c>
      <c r="BY27" s="3">
        <f t="shared" si="48"/>
        <v>5.1282051282051029</v>
      </c>
      <c r="BZ27" s="3">
        <f t="shared" si="49"/>
        <v>-1.9607843137254974</v>
      </c>
      <c r="CA27" s="5"/>
      <c r="CC27" s="3" t="s">
        <v>19</v>
      </c>
      <c r="CD27" s="3">
        <v>0.75342464447021396</v>
      </c>
      <c r="CE27" s="3">
        <v>12</v>
      </c>
      <c r="CF27" s="3">
        <v>9.5238095238095202</v>
      </c>
      <c r="CG27" s="3">
        <v>92.485549132947895</v>
      </c>
      <c r="CH27" s="3">
        <v>56</v>
      </c>
      <c r="CI27" s="3">
        <v>38.095238095238003</v>
      </c>
      <c r="CJ27" s="3">
        <v>87.209302325581305</v>
      </c>
      <c r="CK27" s="3">
        <v>41.6211525180262</v>
      </c>
      <c r="CL27" s="3">
        <v>255.73168172693801</v>
      </c>
      <c r="CM27" s="3">
        <f t="shared" si="36"/>
        <v>2.32258064516129</v>
      </c>
      <c r="CN27" s="3">
        <f t="shared" si="37"/>
        <v>-3.3794162826420795</v>
      </c>
      <c r="CO27" s="3">
        <f t="shared" si="50"/>
        <v>1.1612903225806974</v>
      </c>
      <c r="CP27" s="3">
        <f t="shared" si="51"/>
        <v>-13.517665130568396</v>
      </c>
      <c r="CQ27" s="5"/>
      <c r="CS27" s="3" t="s">
        <v>19</v>
      </c>
      <c r="CT27" s="3">
        <v>0.84931504726409901</v>
      </c>
      <c r="CU27" s="3">
        <v>15</v>
      </c>
      <c r="CV27" s="3">
        <v>40</v>
      </c>
      <c r="CW27" s="3">
        <v>93.298969072164894</v>
      </c>
      <c r="CX27" s="3">
        <v>42.105263157894697</v>
      </c>
      <c r="CY27" s="3">
        <v>80</v>
      </c>
      <c r="CZ27" s="3">
        <v>86.597938144329902</v>
      </c>
      <c r="DA27" s="3">
        <v>338.91134344918498</v>
      </c>
      <c r="DB27" s="3">
        <v>255.73168172693801</v>
      </c>
      <c r="DC27" s="3">
        <f t="shared" si="38"/>
        <v>3</v>
      </c>
      <c r="DD27" s="3">
        <f t="shared" si="39"/>
        <v>10</v>
      </c>
      <c r="DE27" s="3">
        <f t="shared" si="52"/>
        <v>-3.728070175438603</v>
      </c>
      <c r="DF27" s="3">
        <f t="shared" si="53"/>
        <v>30</v>
      </c>
    </row>
    <row r="28" spans="1:110" x14ac:dyDescent="0.3">
      <c r="A28" s="3" t="s">
        <v>44</v>
      </c>
      <c r="B28" s="16"/>
      <c r="C28" s="16"/>
      <c r="D28" s="16"/>
      <c r="E28" s="16"/>
      <c r="F28" s="16"/>
      <c r="G28" s="16"/>
      <c r="H28" s="16"/>
      <c r="I28" s="16"/>
      <c r="J28" s="16"/>
      <c r="K28" s="3">
        <f>AVERAGE(K19:K27)</f>
        <v>-0.58997050147492558</v>
      </c>
      <c r="L28" s="3">
        <f>AVERAGE(L19:L27)</f>
        <v>0.21720969089389225</v>
      </c>
      <c r="M28" s="3">
        <f>AVERAGE(M19:M27)</f>
        <v>0.39682539682539975</v>
      </c>
      <c r="N28" s="3">
        <f>AVERAGE(N19:N27)</f>
        <v>-0.71846282372597792</v>
      </c>
      <c r="O28" s="5"/>
      <c r="Q28" s="16"/>
      <c r="R28" s="16"/>
      <c r="S28" s="16"/>
      <c r="T28" s="16"/>
      <c r="U28" s="16"/>
      <c r="V28" s="16"/>
      <c r="W28" s="16"/>
      <c r="X28" s="16"/>
      <c r="Y28" s="16"/>
      <c r="Z28" s="16"/>
      <c r="AA28" s="3">
        <f>AVERAGE(AA19:AA27)</f>
        <v>1.2321519170834145</v>
      </c>
      <c r="AB28" s="3">
        <f>AVERAGE(AB19:AB27)</f>
        <v>3.7037037037037002</v>
      </c>
      <c r="AC28" s="3">
        <f>AVERAGE(AC19:AC27)</f>
        <v>0.8252026600650445</v>
      </c>
      <c r="AD28" s="3">
        <f>AVERAGE(AD19:AD27)</f>
        <v>7.4074074074074003</v>
      </c>
      <c r="AE28" s="5"/>
      <c r="AG28" s="3" t="s">
        <v>44</v>
      </c>
      <c r="AH28" s="16"/>
      <c r="AI28" s="16"/>
      <c r="AJ28" s="16"/>
      <c r="AK28" s="16"/>
      <c r="AL28" s="16"/>
      <c r="AM28" s="16"/>
      <c r="AN28" s="16"/>
      <c r="AO28" s="16"/>
      <c r="AP28" s="16"/>
      <c r="AQ28" s="3">
        <f>AVERAGE(AQ19:AQ27)</f>
        <v>0.48732943469784662</v>
      </c>
      <c r="AR28" s="3">
        <f>AVERAGE(AR19:AR27)</f>
        <v>2.7777777777777777</v>
      </c>
      <c r="AS28" s="3">
        <f>AVERAGE(AS19:AS27)</f>
        <v>2.6807431558246666</v>
      </c>
      <c r="AT28" s="3">
        <f>AVERAGE(AT19:AT27)</f>
        <v>10.185185185185178</v>
      </c>
      <c r="AU28" s="5"/>
      <c r="AW28" s="3" t="s">
        <v>44</v>
      </c>
      <c r="AX28" s="16"/>
      <c r="AY28" s="16"/>
      <c r="AZ28" s="16"/>
      <c r="BA28" s="16"/>
      <c r="BB28" s="16"/>
      <c r="BC28" s="16"/>
      <c r="BD28" s="16"/>
      <c r="BE28" s="16"/>
      <c r="BF28" s="16"/>
      <c r="BG28" s="3">
        <f>AVERAGE(BG19:BG27)</f>
        <v>0.50456253354804104</v>
      </c>
      <c r="BH28" s="3">
        <f>AVERAGE(BH19:BH27)</f>
        <v>-0.54183813443072681</v>
      </c>
      <c r="BI28" s="3">
        <f>AVERAGE(BI19:BI27)</f>
        <v>0.1640082905289775</v>
      </c>
      <c r="BJ28" s="3">
        <f>AVERAGE(BJ19:BJ27)</f>
        <v>0.89849108367627806</v>
      </c>
      <c r="BK28" s="5"/>
      <c r="BM28" s="3" t="s">
        <v>44</v>
      </c>
      <c r="BN28" s="16"/>
      <c r="BO28" s="16"/>
      <c r="BP28" s="16"/>
      <c r="BQ28" s="16"/>
      <c r="BR28" s="16"/>
      <c r="BS28" s="16"/>
      <c r="BT28" s="16"/>
      <c r="BU28" s="16"/>
      <c r="BV28" s="16"/>
      <c r="BW28" s="3">
        <f>AVERAGE(BW19:BW27)</f>
        <v>-1.0175010175009942E-2</v>
      </c>
      <c r="BX28" s="3">
        <f>AVERAGE(BX19:BX27)</f>
        <v>0.6418535478063444</v>
      </c>
      <c r="BY28" s="3">
        <f>AVERAGE(BY19:BY27)</f>
        <v>2.0655270655270663</v>
      </c>
      <c r="BZ28" s="3">
        <f>AVERAGE(BZ19:BZ27)</f>
        <v>2.6380029923616002</v>
      </c>
      <c r="CA28" s="5"/>
      <c r="CC28" s="3" t="s">
        <v>44</v>
      </c>
      <c r="CD28" s="16"/>
      <c r="CE28" s="16"/>
      <c r="CF28" s="16"/>
      <c r="CG28" s="16"/>
      <c r="CH28" s="16"/>
      <c r="CI28" s="16"/>
      <c r="CJ28" s="16"/>
      <c r="CK28" s="16"/>
      <c r="CL28" s="16"/>
      <c r="CM28" s="3">
        <f>AVERAGE(CM19:CM27)</f>
        <v>0.79693486590038332</v>
      </c>
      <c r="CN28" s="3">
        <f>AVERAGE(CN19:CN27)</f>
        <v>-0.14300014300014219</v>
      </c>
      <c r="CO28" s="3">
        <f>AVERAGE(CO19:CO27)</f>
        <v>0.58950617283951112</v>
      </c>
      <c r="CP28" s="3">
        <f>AVERAGE(CP19:CP27)</f>
        <v>-1.4729014729014773</v>
      </c>
      <c r="CQ28" s="5"/>
      <c r="CS28" s="3" t="s">
        <v>44</v>
      </c>
      <c r="CT28" s="16"/>
      <c r="CU28" s="16"/>
      <c r="CV28" s="16"/>
      <c r="CW28" s="16"/>
      <c r="CX28" s="16"/>
      <c r="CY28" s="16"/>
      <c r="CZ28" s="16"/>
      <c r="DA28" s="16"/>
      <c r="DB28" s="16"/>
      <c r="DC28" s="3">
        <f>AVERAGE(DC19:DC27)</f>
        <v>1.1498708010335923</v>
      </c>
      <c r="DD28" s="3">
        <f>AVERAGE(DD19:DD27)</f>
        <v>3.5802469135802477</v>
      </c>
      <c r="DE28" s="3">
        <f>AVERAGE(DE19:DE27)</f>
        <v>-0.87719298245614474</v>
      </c>
      <c r="DF28" s="3">
        <f>AVERAGE(DF19:DF27)</f>
        <v>3.8271604938271668</v>
      </c>
    </row>
    <row r="29" spans="1:110" x14ac:dyDescent="0.3">
      <c r="O29" s="5"/>
      <c r="AE29" s="5"/>
      <c r="AU29" s="5"/>
      <c r="BK29" s="5"/>
      <c r="CA29" s="5"/>
      <c r="CQ29" s="5"/>
    </row>
    <row r="30" spans="1:110" x14ac:dyDescent="0.3">
      <c r="A30" s="3"/>
      <c r="B30" s="21"/>
      <c r="C30" s="21"/>
      <c r="D30" s="21"/>
      <c r="E30" s="21"/>
      <c r="F30" s="21"/>
      <c r="G30" s="21"/>
      <c r="H30" s="21"/>
      <c r="I30" s="21"/>
      <c r="J30" s="21"/>
      <c r="K30" s="15"/>
      <c r="L30" s="15"/>
      <c r="M30" s="15"/>
      <c r="N30" s="15"/>
      <c r="O30" s="5"/>
      <c r="Q30" s="3"/>
      <c r="R30" s="21"/>
      <c r="S30" s="21"/>
      <c r="T30" s="21"/>
      <c r="U30" s="21"/>
      <c r="V30" s="21"/>
      <c r="W30" s="21"/>
      <c r="X30" s="21"/>
      <c r="Y30" s="21"/>
      <c r="Z30" s="21"/>
      <c r="AA30" s="15"/>
      <c r="AB30" s="15"/>
      <c r="AC30" s="15"/>
      <c r="AD30" s="15"/>
      <c r="AE30" s="5"/>
      <c r="AG30" s="3"/>
      <c r="AH30" s="21"/>
      <c r="AI30" s="21"/>
      <c r="AJ30" s="21"/>
      <c r="AK30" s="21"/>
      <c r="AL30" s="21"/>
      <c r="AM30" s="21"/>
      <c r="AN30" s="21"/>
      <c r="AO30" s="21"/>
      <c r="AP30" s="21"/>
      <c r="AQ30" s="15"/>
      <c r="AR30" s="15"/>
      <c r="AS30" s="15"/>
      <c r="AT30" s="15"/>
      <c r="AU30" s="5"/>
      <c r="AW30" s="3"/>
      <c r="AX30" s="21"/>
      <c r="AY30" s="21"/>
      <c r="AZ30" s="21"/>
      <c r="BA30" s="21"/>
      <c r="BB30" s="21"/>
      <c r="BC30" s="21"/>
      <c r="BD30" s="21"/>
      <c r="BE30" s="21"/>
      <c r="BF30" s="21"/>
      <c r="BG30" s="15"/>
      <c r="BH30" s="15"/>
      <c r="BI30" s="15"/>
      <c r="BJ30" s="15"/>
      <c r="BK30" s="5"/>
      <c r="BM30" s="3"/>
      <c r="BN30" s="21"/>
      <c r="BO30" s="21"/>
      <c r="BP30" s="21"/>
      <c r="BQ30" s="21"/>
      <c r="BR30" s="21"/>
      <c r="BS30" s="21"/>
      <c r="BT30" s="21"/>
      <c r="BU30" s="21"/>
      <c r="BV30" s="21"/>
      <c r="BW30" s="15"/>
      <c r="BX30" s="15"/>
      <c r="BY30" s="15"/>
      <c r="BZ30" s="15"/>
      <c r="CA30" s="5"/>
      <c r="CC30" s="3"/>
      <c r="CD30" s="21"/>
      <c r="CE30" s="21"/>
      <c r="CF30" s="21"/>
      <c r="CG30" s="21"/>
      <c r="CH30" s="21"/>
      <c r="CI30" s="21"/>
      <c r="CJ30" s="21"/>
      <c r="CK30" s="21"/>
      <c r="CL30" s="21"/>
      <c r="CM30" s="15"/>
      <c r="CN30" s="15"/>
      <c r="CO30" s="15"/>
      <c r="CP30" s="15"/>
      <c r="CQ30" s="5"/>
      <c r="CS30" s="3"/>
      <c r="CT30" s="21"/>
      <c r="CU30" s="21"/>
      <c r="CV30" s="21"/>
      <c r="CW30" s="21"/>
      <c r="CX30" s="21"/>
      <c r="CY30" s="21"/>
      <c r="CZ30" s="21"/>
      <c r="DA30" s="21"/>
      <c r="DB30" s="21"/>
      <c r="DC30" s="17"/>
      <c r="DD30" s="17"/>
      <c r="DE30" s="17"/>
      <c r="DF30" s="17"/>
    </row>
    <row r="31" spans="1:110" x14ac:dyDescent="0.3">
      <c r="A31" s="2" t="s">
        <v>21</v>
      </c>
      <c r="B31" s="4" t="s">
        <v>2</v>
      </c>
      <c r="C31" s="4" t="s">
        <v>3</v>
      </c>
      <c r="D31" s="4" t="s">
        <v>4</v>
      </c>
      <c r="E31" s="4" t="s">
        <v>5</v>
      </c>
      <c r="F31" s="4" t="s">
        <v>6</v>
      </c>
      <c r="G31" s="4" t="s">
        <v>7</v>
      </c>
      <c r="H31" s="4" t="s">
        <v>8</v>
      </c>
      <c r="I31" s="4" t="s">
        <v>9</v>
      </c>
      <c r="J31" s="4" t="s">
        <v>10</v>
      </c>
      <c r="K31" s="4" t="s">
        <v>40</v>
      </c>
      <c r="L31" s="4" t="s">
        <v>41</v>
      </c>
      <c r="M31" s="4" t="s">
        <v>42</v>
      </c>
      <c r="N31" s="4" t="s">
        <v>43</v>
      </c>
      <c r="O31" s="5"/>
      <c r="Q31" s="2" t="s">
        <v>21</v>
      </c>
      <c r="R31" s="4" t="s">
        <v>2</v>
      </c>
      <c r="S31" s="4" t="s">
        <v>3</v>
      </c>
      <c r="T31" s="4" t="s">
        <v>4</v>
      </c>
      <c r="U31" s="4" t="s">
        <v>5</v>
      </c>
      <c r="V31" s="4" t="s">
        <v>6</v>
      </c>
      <c r="W31" s="4" t="s">
        <v>7</v>
      </c>
      <c r="X31" s="4" t="s">
        <v>8</v>
      </c>
      <c r="Y31" s="4" t="s">
        <v>9</v>
      </c>
      <c r="Z31" s="4" t="s">
        <v>10</v>
      </c>
      <c r="AA31" s="4" t="s">
        <v>40</v>
      </c>
      <c r="AB31" s="4" t="s">
        <v>41</v>
      </c>
      <c r="AC31" s="4" t="s">
        <v>42</v>
      </c>
      <c r="AD31" s="4" t="s">
        <v>43</v>
      </c>
      <c r="AE31" s="5"/>
      <c r="AG31" s="2" t="s">
        <v>21</v>
      </c>
      <c r="AH31" s="4" t="s">
        <v>2</v>
      </c>
      <c r="AI31" s="4" t="s">
        <v>3</v>
      </c>
      <c r="AJ31" s="4" t="s">
        <v>4</v>
      </c>
      <c r="AK31" s="4" t="s">
        <v>5</v>
      </c>
      <c r="AL31" s="4" t="s">
        <v>6</v>
      </c>
      <c r="AM31" s="4" t="s">
        <v>7</v>
      </c>
      <c r="AN31" s="4" t="s">
        <v>8</v>
      </c>
      <c r="AO31" s="4" t="s">
        <v>9</v>
      </c>
      <c r="AP31" s="4" t="s">
        <v>10</v>
      </c>
      <c r="AQ31" s="4" t="s">
        <v>40</v>
      </c>
      <c r="AR31" s="4" t="s">
        <v>41</v>
      </c>
      <c r="AS31" s="4" t="s">
        <v>42</v>
      </c>
      <c r="AT31" s="4" t="s">
        <v>43</v>
      </c>
      <c r="AU31" s="5"/>
      <c r="AW31" s="2" t="s">
        <v>21</v>
      </c>
      <c r="AX31" s="4" t="s">
        <v>2</v>
      </c>
      <c r="AY31" s="4" t="s">
        <v>3</v>
      </c>
      <c r="AZ31" s="4" t="s">
        <v>4</v>
      </c>
      <c r="BA31" s="4" t="s">
        <v>5</v>
      </c>
      <c r="BB31" s="4" t="s">
        <v>6</v>
      </c>
      <c r="BC31" s="4" t="s">
        <v>7</v>
      </c>
      <c r="BD31" s="4" t="s">
        <v>8</v>
      </c>
      <c r="BE31" s="4" t="s">
        <v>9</v>
      </c>
      <c r="BF31" s="4" t="s">
        <v>10</v>
      </c>
      <c r="BG31" s="4" t="s">
        <v>40</v>
      </c>
      <c r="BH31" s="4" t="s">
        <v>41</v>
      </c>
      <c r="BI31" s="4" t="s">
        <v>42</v>
      </c>
      <c r="BJ31" s="4" t="s">
        <v>43</v>
      </c>
      <c r="BK31" s="5"/>
      <c r="BM31" s="2" t="s">
        <v>21</v>
      </c>
      <c r="BN31" s="4" t="s">
        <v>2</v>
      </c>
      <c r="BO31" s="4" t="s">
        <v>3</v>
      </c>
      <c r="BP31" s="4" t="s">
        <v>4</v>
      </c>
      <c r="BQ31" s="4" t="s">
        <v>5</v>
      </c>
      <c r="BR31" s="4" t="s">
        <v>6</v>
      </c>
      <c r="BS31" s="4" t="s">
        <v>7</v>
      </c>
      <c r="BT31" s="4" t="s">
        <v>8</v>
      </c>
      <c r="BU31" s="4" t="s">
        <v>9</v>
      </c>
      <c r="BV31" s="4" t="s">
        <v>10</v>
      </c>
      <c r="BW31" s="4" t="s">
        <v>40</v>
      </c>
      <c r="BX31" s="4" t="s">
        <v>41</v>
      </c>
      <c r="BY31" s="4" t="s">
        <v>42</v>
      </c>
      <c r="BZ31" s="4" t="s">
        <v>43</v>
      </c>
      <c r="CA31" s="5"/>
      <c r="CC31" s="2" t="s">
        <v>21</v>
      </c>
      <c r="CD31" s="4" t="s">
        <v>2</v>
      </c>
      <c r="CE31" s="4" t="s">
        <v>3</v>
      </c>
      <c r="CF31" s="4" t="s">
        <v>4</v>
      </c>
      <c r="CG31" s="4" t="s">
        <v>5</v>
      </c>
      <c r="CH31" s="4" t="s">
        <v>6</v>
      </c>
      <c r="CI31" s="4" t="s">
        <v>7</v>
      </c>
      <c r="CJ31" s="4" t="s">
        <v>8</v>
      </c>
      <c r="CK31" s="4" t="s">
        <v>9</v>
      </c>
      <c r="CL31" s="4" t="s">
        <v>10</v>
      </c>
      <c r="CM31" s="4" t="s">
        <v>40</v>
      </c>
      <c r="CN31" s="4" t="s">
        <v>41</v>
      </c>
      <c r="CO31" s="4" t="s">
        <v>42</v>
      </c>
      <c r="CP31" s="4" t="s">
        <v>43</v>
      </c>
      <c r="CQ31" s="5"/>
      <c r="CS31" s="2" t="s">
        <v>21</v>
      </c>
      <c r="CT31" s="4" t="s">
        <v>2</v>
      </c>
      <c r="CU31" s="4" t="s">
        <v>3</v>
      </c>
      <c r="CV31" s="4" t="s">
        <v>4</v>
      </c>
      <c r="CW31" s="4" t="s">
        <v>5</v>
      </c>
      <c r="CX31" s="4" t="s">
        <v>6</v>
      </c>
      <c r="CY31" s="4" t="s">
        <v>7</v>
      </c>
      <c r="CZ31" s="4" t="s">
        <v>8</v>
      </c>
      <c r="DA31" s="4" t="s">
        <v>9</v>
      </c>
      <c r="DB31" s="4" t="s">
        <v>10</v>
      </c>
      <c r="DC31" s="4" t="s">
        <v>40</v>
      </c>
      <c r="DD31" s="4" t="s">
        <v>41</v>
      </c>
      <c r="DE31" s="4" t="s">
        <v>42</v>
      </c>
      <c r="DF31" s="4" t="s">
        <v>43</v>
      </c>
    </row>
    <row r="32" spans="1:110" x14ac:dyDescent="0.3">
      <c r="A32" s="3" t="s">
        <v>11</v>
      </c>
      <c r="B32" s="3">
        <v>0.297872334718704</v>
      </c>
      <c r="C32" s="3">
        <v>6.9230769230769198</v>
      </c>
      <c r="D32" s="3">
        <v>10.112359550561701</v>
      </c>
      <c r="E32" s="3">
        <v>93.388429752066102</v>
      </c>
      <c r="F32" s="3">
        <v>43.076923076923002</v>
      </c>
      <c r="G32" s="3">
        <v>44.943820224719097</v>
      </c>
      <c r="H32" s="3">
        <v>86.6666666666666</v>
      </c>
      <c r="I32" s="3">
        <v>752.99908594379599</v>
      </c>
      <c r="J32" s="3">
        <v>-35.065241020732003</v>
      </c>
      <c r="K32" s="3"/>
      <c r="L32" s="3"/>
      <c r="M32" s="3"/>
      <c r="N32" s="3"/>
      <c r="O32" s="5"/>
      <c r="Q32" s="3" t="s">
        <v>11</v>
      </c>
      <c r="R32" s="3">
        <v>6.1702128499746302E-2</v>
      </c>
      <c r="S32" s="3">
        <v>5.1612903225806397</v>
      </c>
      <c r="T32" s="3">
        <v>0</v>
      </c>
      <c r="U32" s="3">
        <v>100</v>
      </c>
      <c r="V32" s="3">
        <v>38.362068965517203</v>
      </c>
      <c r="W32" s="3">
        <v>0</v>
      </c>
      <c r="X32" s="3">
        <v>100</v>
      </c>
      <c r="Y32" s="3">
        <v>-35.065241020732003</v>
      </c>
      <c r="Z32" s="3">
        <v>-35.065241020732003</v>
      </c>
      <c r="AA32" s="3"/>
      <c r="AB32" s="3"/>
      <c r="AC32" s="3"/>
      <c r="AD32" s="3"/>
      <c r="AE32" s="5"/>
      <c r="AG32" s="3" t="s">
        <v>11</v>
      </c>
      <c r="AH32" s="3">
        <v>0.42553192377090399</v>
      </c>
      <c r="AI32" s="3">
        <v>6.0150375939849603</v>
      </c>
      <c r="AJ32" s="3">
        <v>0</v>
      </c>
      <c r="AK32" s="3">
        <v>90.196078431372499</v>
      </c>
      <c r="AL32" s="3">
        <v>39.473684210526301</v>
      </c>
      <c r="AM32" s="3">
        <v>0</v>
      </c>
      <c r="AN32" s="3">
        <v>83.743842364532</v>
      </c>
      <c r="AO32" s="3">
        <v>-36.131798675380203</v>
      </c>
      <c r="AP32" s="3">
        <v>-35.065241020732003</v>
      </c>
      <c r="AQ32" s="3"/>
      <c r="AR32" s="3"/>
      <c r="AS32" s="3"/>
      <c r="AT32" s="3"/>
      <c r="AU32" s="5"/>
      <c r="AW32" s="3" t="s">
        <v>11</v>
      </c>
      <c r="AX32" s="3">
        <v>6.8085104227065998E-2</v>
      </c>
      <c r="AY32" s="3">
        <v>6.7857142857142803</v>
      </c>
      <c r="AZ32" s="3">
        <v>6.8421052631578902</v>
      </c>
      <c r="BA32" s="3">
        <v>0</v>
      </c>
      <c r="BB32" s="3">
        <v>41.785714285714199</v>
      </c>
      <c r="BC32" s="3">
        <v>48.148148148148103</v>
      </c>
      <c r="BD32" s="3">
        <v>0</v>
      </c>
      <c r="BE32" s="3">
        <v>641.34909593200405</v>
      </c>
      <c r="BF32" s="3">
        <v>-35.065241020732003</v>
      </c>
      <c r="BG32" s="3"/>
      <c r="BH32" s="3"/>
      <c r="BI32" s="3"/>
      <c r="BJ32" s="3"/>
      <c r="BK32" s="5"/>
      <c r="BM32" s="3" t="s">
        <v>11</v>
      </c>
      <c r="BN32" s="3">
        <v>6.5957449376583099E-2</v>
      </c>
      <c r="BO32" s="3">
        <v>9.67741935483871</v>
      </c>
      <c r="BP32" s="3">
        <v>5.4913294797687797</v>
      </c>
      <c r="BQ32" s="3">
        <v>0</v>
      </c>
      <c r="BR32" s="3">
        <v>52.419354838709602</v>
      </c>
      <c r="BS32" s="3">
        <v>44.057971014492701</v>
      </c>
      <c r="BT32" s="3">
        <v>0</v>
      </c>
      <c r="BU32" s="3">
        <v>273.11127044902202</v>
      </c>
      <c r="BV32" s="3">
        <v>-35.065241020732003</v>
      </c>
      <c r="BW32" s="3"/>
      <c r="BX32" s="3"/>
      <c r="BY32" s="3"/>
      <c r="BZ32" s="3"/>
      <c r="CA32" s="5"/>
      <c r="CC32" s="3" t="s">
        <v>11</v>
      </c>
      <c r="CD32" s="3">
        <v>7.0212766528129494E-2</v>
      </c>
      <c r="CE32" s="3">
        <v>6.5146579804560201</v>
      </c>
      <c r="CF32" s="3">
        <v>7.9754601226993804</v>
      </c>
      <c r="CG32" s="3">
        <v>0</v>
      </c>
      <c r="CH32" s="3">
        <v>41.6938110749185</v>
      </c>
      <c r="CI32" s="3">
        <v>47.530864197530803</v>
      </c>
      <c r="CJ32" s="3">
        <v>0</v>
      </c>
      <c r="CK32" s="3">
        <v>713.43905186222298</v>
      </c>
      <c r="CL32" s="3">
        <v>-35.065241020732003</v>
      </c>
      <c r="CM32" s="3"/>
      <c r="CN32" s="3"/>
      <c r="CO32" s="3"/>
      <c r="CP32" s="3"/>
      <c r="CQ32" s="5"/>
      <c r="CS32" s="3" t="s">
        <v>11</v>
      </c>
      <c r="CT32" s="3">
        <v>6.8085104227065998E-2</v>
      </c>
      <c r="CU32" s="3">
        <v>6.7669172932330799</v>
      </c>
      <c r="CV32" s="3">
        <v>6.86274509803921</v>
      </c>
      <c r="CW32" s="3">
        <v>0</v>
      </c>
      <c r="CX32" s="3">
        <v>42.105263157894697</v>
      </c>
      <c r="CY32" s="3">
        <v>44.827586206896498</v>
      </c>
      <c r="CZ32" s="3">
        <v>0</v>
      </c>
      <c r="DA32" s="3">
        <v>1986.1427846361</v>
      </c>
      <c r="DB32" s="3">
        <v>-35.065241020732003</v>
      </c>
      <c r="DC32" s="3"/>
      <c r="DD32" s="3"/>
      <c r="DE32" s="3"/>
      <c r="DF32" s="3"/>
    </row>
    <row r="33" spans="1:110" x14ac:dyDescent="0.3">
      <c r="A33" s="3" t="s">
        <v>12</v>
      </c>
      <c r="B33" s="3">
        <v>7.8723400831222506E-2</v>
      </c>
      <c r="C33" s="3">
        <v>7.0175438596491198</v>
      </c>
      <c r="D33" s="3">
        <v>7.1823204419889501</v>
      </c>
      <c r="E33" s="3">
        <v>100</v>
      </c>
      <c r="F33" s="3">
        <v>45.964912280701697</v>
      </c>
      <c r="G33" s="3">
        <v>50.5555555555555</v>
      </c>
      <c r="H33" s="3">
        <v>100</v>
      </c>
      <c r="I33" s="3">
        <v>29085.4418550181</v>
      </c>
      <c r="J33" s="3">
        <v>-35.065241020732003</v>
      </c>
      <c r="K33" s="3">
        <f t="shared" ref="K33:K41" si="54" xml:space="preserve"> C33 -C32</f>
        <v>9.4466936572199955E-2</v>
      </c>
      <c r="L33" s="3">
        <f t="shared" ref="L33:L41" si="55" xml:space="preserve"> D33 -D32</f>
        <v>-2.9300391085727506</v>
      </c>
      <c r="M33" s="3">
        <f xml:space="preserve"> F33 -F32</f>
        <v>2.8879892037786945</v>
      </c>
      <c r="N33" s="3">
        <f xml:space="preserve"> G33 -G32</f>
        <v>5.6117353308364031</v>
      </c>
      <c r="O33" s="5"/>
      <c r="Q33" s="3" t="s">
        <v>12</v>
      </c>
      <c r="R33" s="3">
        <v>7.4468083679676E-2</v>
      </c>
      <c r="S33" s="3">
        <v>6.8548387096774102</v>
      </c>
      <c r="T33" s="3">
        <v>7.2727272727272698</v>
      </c>
      <c r="U33" s="3">
        <v>100</v>
      </c>
      <c r="V33" s="3">
        <v>43.951612903225801</v>
      </c>
      <c r="W33" s="3">
        <v>46.118721461187199</v>
      </c>
      <c r="X33" s="3">
        <v>100</v>
      </c>
      <c r="Y33" s="3">
        <v>1925.45346775496</v>
      </c>
      <c r="Z33" s="3">
        <v>-35.065241020732003</v>
      </c>
      <c r="AA33" s="3">
        <f t="shared" ref="AA33:AA41" si="56" xml:space="preserve"> S33 -S32</f>
        <v>1.6935483870967705</v>
      </c>
      <c r="AB33" s="3">
        <f t="shared" ref="AB33:AB41" si="57" xml:space="preserve"> T33 -T32</f>
        <v>7.2727272727272698</v>
      </c>
      <c r="AC33" s="3">
        <f xml:space="preserve"> V33 -V32</f>
        <v>5.5895439377085978</v>
      </c>
      <c r="AD33" s="3">
        <f xml:space="preserve"> W33 -W32</f>
        <v>46.118721461187199</v>
      </c>
      <c r="AE33" s="5"/>
      <c r="AG33" s="3" t="s">
        <v>12</v>
      </c>
      <c r="AH33" s="3">
        <v>0.285106390714645</v>
      </c>
      <c r="AI33" s="3">
        <v>7.6923076923076898</v>
      </c>
      <c r="AJ33" s="3">
        <v>7.1428571428571397</v>
      </c>
      <c r="AK33" s="3">
        <v>89.2561983471074</v>
      </c>
      <c r="AL33" s="3">
        <v>50.769230769230703</v>
      </c>
      <c r="AM33" s="3">
        <v>48.366013071895402</v>
      </c>
      <c r="AN33" s="3">
        <v>80.165289256198307</v>
      </c>
      <c r="AO33" s="3">
        <v>1338.1926671225699</v>
      </c>
      <c r="AP33" s="3">
        <v>-35.065241020732003</v>
      </c>
      <c r="AQ33" s="3">
        <f t="shared" ref="AQ33:AQ41" si="58" xml:space="preserve"> AI33 -AI32</f>
        <v>1.6772700983227296</v>
      </c>
      <c r="AR33" s="3">
        <f t="shared" ref="AR33:AR41" si="59" xml:space="preserve"> AJ33 -AJ32</f>
        <v>7.1428571428571397</v>
      </c>
      <c r="AS33" s="3">
        <f xml:space="preserve"> AL33 -AL32</f>
        <v>11.295546558704402</v>
      </c>
      <c r="AT33" s="3">
        <f xml:space="preserve"> AM33 -AM32</f>
        <v>48.366013071895402</v>
      </c>
      <c r="AU33" s="5"/>
      <c r="AW33" s="3" t="s">
        <v>12</v>
      </c>
      <c r="AX33" s="3">
        <v>5.7446807622909497E-2</v>
      </c>
      <c r="AY33" s="3">
        <v>5.6234718826405796</v>
      </c>
      <c r="AZ33" s="3">
        <v>6.55737704918032</v>
      </c>
      <c r="BA33" s="3">
        <v>0</v>
      </c>
      <c r="BB33" s="3">
        <v>39.608801955990202</v>
      </c>
      <c r="BC33" s="3">
        <v>45</v>
      </c>
      <c r="BD33" s="3">
        <v>0</v>
      </c>
      <c r="BE33" s="3">
        <v>14693.9476570631</v>
      </c>
      <c r="BF33" s="3">
        <v>-35.065241020732003</v>
      </c>
      <c r="BG33" s="3">
        <f t="shared" ref="BG33:BG41" si="60" xml:space="preserve"> AY33 -AY32</f>
        <v>-1.1622424030737006</v>
      </c>
      <c r="BH33" s="3">
        <f t="shared" ref="BH33:BH41" si="61" xml:space="preserve"> AZ33 -AZ32</f>
        <v>-0.2847282139775702</v>
      </c>
      <c r="BI33" s="3">
        <f xml:space="preserve"> BB33 -BB32</f>
        <v>-2.1769123297239972</v>
      </c>
      <c r="BJ33" s="3">
        <f xml:space="preserve"> BC33 -BC32</f>
        <v>-3.1481481481481026</v>
      </c>
      <c r="BK33" s="5"/>
      <c r="BM33" s="3" t="s">
        <v>12</v>
      </c>
      <c r="BN33" s="3">
        <v>0.161702126264572</v>
      </c>
      <c r="BO33" s="3">
        <v>7.94392523364486</v>
      </c>
      <c r="BP33" s="3">
        <v>7.2115384615384599</v>
      </c>
      <c r="BQ33" s="3">
        <v>91.6666666666666</v>
      </c>
      <c r="BR33" s="3">
        <v>49.532710280373799</v>
      </c>
      <c r="BS33" s="3">
        <v>50.241545893719803</v>
      </c>
      <c r="BT33" s="3">
        <v>87.5</v>
      </c>
      <c r="BU33" s="3">
        <v>4126.8512391777203</v>
      </c>
      <c r="BV33" s="3">
        <v>-35.065241020732003</v>
      </c>
      <c r="BW33" s="3">
        <f t="shared" ref="BW33:BW41" si="62" xml:space="preserve"> BO33 -BO32</f>
        <v>-1.7334941211938499</v>
      </c>
      <c r="BX33" s="3">
        <f t="shared" ref="BX33:BX41" si="63" xml:space="preserve"> BP33 -BP32</f>
        <v>1.7202089817696802</v>
      </c>
      <c r="BY33" s="3">
        <f xml:space="preserve"> BR33 -BR32</f>
        <v>-2.8866445583358029</v>
      </c>
      <c r="BZ33" s="3">
        <f xml:space="preserve"> BS33 -BS32</f>
        <v>6.1835748792271019</v>
      </c>
      <c r="CA33" s="5"/>
      <c r="CC33" s="3" t="s">
        <v>12</v>
      </c>
      <c r="CD33" s="3">
        <v>7.4468083679676E-2</v>
      </c>
      <c r="CE33" s="3">
        <v>7.3529411764705799</v>
      </c>
      <c r="CF33" s="3">
        <v>7.5757575757575699</v>
      </c>
      <c r="CG33" s="3">
        <v>0</v>
      </c>
      <c r="CH33" s="3">
        <v>45.588235294117602</v>
      </c>
      <c r="CI33" s="3">
        <v>48.730964467005002</v>
      </c>
      <c r="CJ33" s="3">
        <v>0</v>
      </c>
      <c r="CK33" s="3">
        <v>773.55350232671299</v>
      </c>
      <c r="CL33" s="3">
        <v>-35.065241020732003</v>
      </c>
      <c r="CM33" s="3">
        <f t="shared" ref="CM33:CM41" si="64" xml:space="preserve"> CE33 -CE32</f>
        <v>0.83828319601455981</v>
      </c>
      <c r="CN33" s="3">
        <f t="shared" ref="CN33:CN41" si="65" xml:space="preserve"> CF33 -CF32</f>
        <v>-0.39970254694181051</v>
      </c>
      <c r="CO33" s="3">
        <f xml:space="preserve"> CH33 -CH32</f>
        <v>3.8944242191991023</v>
      </c>
      <c r="CP33" s="3">
        <f xml:space="preserve"> CI33 -CI32</f>
        <v>1.2001002694741985</v>
      </c>
      <c r="CQ33" s="5"/>
      <c r="CS33" s="3" t="s">
        <v>12</v>
      </c>
      <c r="CT33" s="3">
        <v>0.25106382369995101</v>
      </c>
      <c r="CU33" s="3">
        <v>7.4766355140186898</v>
      </c>
      <c r="CV33" s="3">
        <v>6.6666666666666599</v>
      </c>
      <c r="CW33" s="3">
        <v>86.792452830188594</v>
      </c>
      <c r="CX33" s="3">
        <v>49.532710280373799</v>
      </c>
      <c r="CY33" s="3">
        <v>47.651006711409302</v>
      </c>
      <c r="CZ33" s="3">
        <v>81.132075471698101</v>
      </c>
      <c r="DA33" s="3">
        <v>1954.3707646385701</v>
      </c>
      <c r="DB33" s="3">
        <v>-35.065241020732003</v>
      </c>
      <c r="DC33" s="3">
        <f t="shared" ref="DC33:DC41" si="66" xml:space="preserve"> CU33 -CU32</f>
        <v>0.70971822078560987</v>
      </c>
      <c r="DD33" s="3">
        <f t="shared" ref="DD33:DD41" si="67" xml:space="preserve"> CV33 -CV32</f>
        <v>-0.1960784313725501</v>
      </c>
      <c r="DE33" s="3">
        <f xml:space="preserve"> CX33 -CX32</f>
        <v>7.4274471224791014</v>
      </c>
      <c r="DF33" s="3">
        <f xml:space="preserve"> CY33 -CY32</f>
        <v>2.8234205045128036</v>
      </c>
    </row>
    <row r="34" spans="1:110" x14ac:dyDescent="0.3">
      <c r="A34" s="3" t="s">
        <v>13</v>
      </c>
      <c r="B34" s="3">
        <v>0.131914898753166</v>
      </c>
      <c r="C34" s="3">
        <v>7.8817733990147696</v>
      </c>
      <c r="D34" s="3">
        <v>6.8669527896995701</v>
      </c>
      <c r="E34" s="3">
        <v>88.235294117647001</v>
      </c>
      <c r="F34" s="3">
        <v>53.201970443349701</v>
      </c>
      <c r="G34" s="3">
        <v>51.724137931034399</v>
      </c>
      <c r="H34" s="3">
        <v>79.411764705882305</v>
      </c>
      <c r="I34" s="3">
        <v>21105.431062182601</v>
      </c>
      <c r="J34" s="3">
        <v>-35.065241020732003</v>
      </c>
      <c r="K34" s="3">
        <f t="shared" si="54"/>
        <v>0.86422953936564983</v>
      </c>
      <c r="L34" s="3">
        <f t="shared" si="55"/>
        <v>-0.31536765228938002</v>
      </c>
      <c r="M34" s="3">
        <f t="shared" ref="M34:M41" si="68" xml:space="preserve"> F34 -F33</f>
        <v>7.2370581626480046</v>
      </c>
      <c r="N34" s="3">
        <f t="shared" ref="N34:N41" si="69" xml:space="preserve"> G34 -G33</f>
        <v>1.1685823754788984</v>
      </c>
      <c r="O34" s="5"/>
      <c r="Q34" s="3" t="s">
        <v>13</v>
      </c>
      <c r="R34" s="3">
        <v>0.110638298094272</v>
      </c>
      <c r="S34" s="3">
        <v>8.2706766917293209</v>
      </c>
      <c r="T34" s="3">
        <v>6.5934065934065904</v>
      </c>
      <c r="U34" s="3">
        <v>81.818181818181799</v>
      </c>
      <c r="V34" s="3">
        <v>46.616541353383397</v>
      </c>
      <c r="W34" s="3">
        <v>51.381215469613203</v>
      </c>
      <c r="X34" s="3">
        <v>81.818181818181799</v>
      </c>
      <c r="Y34" s="3">
        <v>105152.801385876</v>
      </c>
      <c r="Z34" s="3">
        <v>-35.065241020732003</v>
      </c>
      <c r="AA34" s="3">
        <f t="shared" si="56"/>
        <v>1.4158379820519107</v>
      </c>
      <c r="AB34" s="3">
        <f t="shared" si="57"/>
        <v>-0.67932067932067941</v>
      </c>
      <c r="AC34" s="3">
        <f t="shared" ref="AC34:AC41" si="70" xml:space="preserve"> V34 -V33</f>
        <v>2.6649284501575963</v>
      </c>
      <c r="AD34" s="3">
        <f t="shared" ref="AD34:AD41" si="71" xml:space="preserve"> W34 -W33</f>
        <v>5.2624940084260032</v>
      </c>
      <c r="AE34" s="5"/>
      <c r="AG34" s="3" t="s">
        <v>13</v>
      </c>
      <c r="AH34" s="3">
        <v>0.12978723645210199</v>
      </c>
      <c r="AI34" s="3">
        <v>7.3359073359073301</v>
      </c>
      <c r="AJ34" s="3">
        <v>6.8571428571428497</v>
      </c>
      <c r="AK34" s="3">
        <v>83.3333333333333</v>
      </c>
      <c r="AL34" s="3">
        <v>47.876447876447799</v>
      </c>
      <c r="AM34" s="3">
        <v>50.574712643678097</v>
      </c>
      <c r="AN34" s="3">
        <v>77.7777777777777</v>
      </c>
      <c r="AO34" s="3">
        <v>19669.081286228899</v>
      </c>
      <c r="AP34" s="3">
        <v>-35.065241020732003</v>
      </c>
      <c r="AQ34" s="3">
        <f t="shared" si="58"/>
        <v>-0.35640035640035972</v>
      </c>
      <c r="AR34" s="3">
        <f t="shared" si="59"/>
        <v>-0.28571428571429003</v>
      </c>
      <c r="AS34" s="3">
        <f t="shared" ref="AS34:AS41" si="72" xml:space="preserve"> AL34 -AL33</f>
        <v>-2.892782892782904</v>
      </c>
      <c r="AT34" s="3">
        <f t="shared" ref="AT34:AT41" si="73" xml:space="preserve"> AM34 -AM33</f>
        <v>2.2086995717826952</v>
      </c>
      <c r="AU34" s="5"/>
      <c r="AW34" s="3" t="s">
        <v>13</v>
      </c>
      <c r="AX34" s="3">
        <v>7.8723400831222506E-2</v>
      </c>
      <c r="AY34" s="3">
        <v>7.3643410852713096</v>
      </c>
      <c r="AZ34" s="3">
        <v>7.6555023923444896</v>
      </c>
      <c r="BA34" s="3">
        <v>66.6666666666666</v>
      </c>
      <c r="BB34" s="3">
        <v>46.511627906976699</v>
      </c>
      <c r="BC34" s="3">
        <v>51.442307692307601</v>
      </c>
      <c r="BD34" s="3">
        <v>66.6666666666666</v>
      </c>
      <c r="BE34" s="3">
        <v>1047.57271929741</v>
      </c>
      <c r="BF34" s="3">
        <v>-35.065241020732003</v>
      </c>
      <c r="BG34" s="3">
        <f t="shared" si="60"/>
        <v>1.74086920263073</v>
      </c>
      <c r="BH34" s="3">
        <f t="shared" si="61"/>
        <v>1.0981253431641695</v>
      </c>
      <c r="BI34" s="3">
        <f t="shared" ref="BI34:BI41" si="74" xml:space="preserve"> BB34 -BB33</f>
        <v>6.9028259509864967</v>
      </c>
      <c r="BJ34" s="3">
        <f t="shared" ref="BJ34:BJ41" si="75" xml:space="preserve"> BC34 -BC33</f>
        <v>6.442307692307601</v>
      </c>
      <c r="BK34" s="5"/>
      <c r="BM34" s="3" t="s">
        <v>13</v>
      </c>
      <c r="BN34" s="3">
        <v>8.0851063132286002E-2</v>
      </c>
      <c r="BO34" s="3">
        <v>7.8125</v>
      </c>
      <c r="BP34" s="3">
        <v>7.1090047393364904</v>
      </c>
      <c r="BQ34" s="3">
        <v>100</v>
      </c>
      <c r="BR34" s="3">
        <v>49.609375</v>
      </c>
      <c r="BS34" s="3">
        <v>54.285714285714199</v>
      </c>
      <c r="BT34" s="3">
        <v>100</v>
      </c>
      <c r="BU34" s="3">
        <v>5946.6581385705204</v>
      </c>
      <c r="BV34" s="3">
        <v>-35.065241020732003</v>
      </c>
      <c r="BW34" s="3">
        <f t="shared" si="62"/>
        <v>-0.13142523364486003</v>
      </c>
      <c r="BX34" s="3">
        <f t="shared" si="63"/>
        <v>-0.10253372220196955</v>
      </c>
      <c r="BY34" s="3">
        <f t="shared" ref="BY34:BY41" si="76" xml:space="preserve"> BR34 -BR33</f>
        <v>7.6664719626201361E-2</v>
      </c>
      <c r="BZ34" s="3">
        <f t="shared" ref="BZ34:BZ41" si="77" xml:space="preserve"> BS34 -BS33</f>
        <v>4.0441683919943969</v>
      </c>
      <c r="CA34" s="5"/>
      <c r="CC34" s="3" t="s">
        <v>13</v>
      </c>
      <c r="CD34" s="3">
        <v>0.159574463963508</v>
      </c>
      <c r="CE34" s="3">
        <v>7.9545454545454497</v>
      </c>
      <c r="CF34" s="3">
        <v>7.9754601226993804</v>
      </c>
      <c r="CG34" s="3">
        <v>95.348837209302303</v>
      </c>
      <c r="CH34" s="3">
        <v>47.727272727272698</v>
      </c>
      <c r="CI34" s="3">
        <v>54.938271604938201</v>
      </c>
      <c r="CJ34" s="3">
        <v>93.023255813953398</v>
      </c>
      <c r="CK34" s="3">
        <v>1224.3106144805499</v>
      </c>
      <c r="CL34" s="3">
        <v>-35.065241020732003</v>
      </c>
      <c r="CM34" s="3">
        <f t="shared" si="64"/>
        <v>0.60160427807486982</v>
      </c>
      <c r="CN34" s="3">
        <f t="shared" si="65"/>
        <v>0.39970254694181051</v>
      </c>
      <c r="CO34" s="3">
        <f t="shared" ref="CO34:CO41" si="78" xml:space="preserve"> CH34 -CH33</f>
        <v>2.1390374331550959</v>
      </c>
      <c r="CP34" s="3">
        <f t="shared" ref="CP34:CP41" si="79" xml:space="preserve"> CI34 -CI33</f>
        <v>6.2073071379331992</v>
      </c>
      <c r="CQ34" s="5"/>
      <c r="CS34" s="3" t="s">
        <v>13</v>
      </c>
      <c r="CT34" s="3">
        <v>0.165957450866699</v>
      </c>
      <c r="CU34" s="3">
        <v>6.7796610169491496</v>
      </c>
      <c r="CV34" s="3">
        <v>7.8212290502793298</v>
      </c>
      <c r="CW34" s="3">
        <v>87.272727272727195</v>
      </c>
      <c r="CX34" s="3">
        <v>48.728813559321999</v>
      </c>
      <c r="CY34" s="3">
        <v>50.5617977528089</v>
      </c>
      <c r="CZ34" s="3">
        <v>83.636363636363598</v>
      </c>
      <c r="DA34" s="3">
        <v>2078.52354133686</v>
      </c>
      <c r="DB34" s="3">
        <v>-35.065241020732003</v>
      </c>
      <c r="DC34" s="3">
        <f t="shared" si="66"/>
        <v>-0.69697449706954018</v>
      </c>
      <c r="DD34" s="3">
        <f t="shared" si="67"/>
        <v>1.1545623836126699</v>
      </c>
      <c r="DE34" s="3">
        <f t="shared" ref="DE34:DE41" si="80" xml:space="preserve"> CX34 -CX33</f>
        <v>-0.80389672105179955</v>
      </c>
      <c r="DF34" s="3">
        <f t="shared" ref="DF34:DF41" si="81" xml:space="preserve"> CY34 -CY33</f>
        <v>2.9107910413995981</v>
      </c>
    </row>
    <row r="35" spans="1:110" x14ac:dyDescent="0.3">
      <c r="A35" s="3" t="s">
        <v>14</v>
      </c>
      <c r="B35" s="3">
        <v>0.19361701607704099</v>
      </c>
      <c r="C35" s="3">
        <v>8.0952380952380896</v>
      </c>
      <c r="D35" s="3">
        <v>7.1428571428571397</v>
      </c>
      <c r="E35" s="3">
        <v>93.75</v>
      </c>
      <c r="F35" s="3">
        <v>52.380952380952301</v>
      </c>
      <c r="G35" s="3">
        <v>53.3333333333333</v>
      </c>
      <c r="H35" s="3">
        <v>87.5</v>
      </c>
      <c r="I35" s="3">
        <v>24016.5241165558</v>
      </c>
      <c r="J35" s="3">
        <v>-35.065241020732003</v>
      </c>
      <c r="K35" s="3">
        <f t="shared" si="54"/>
        <v>0.21346469622331998</v>
      </c>
      <c r="L35" s="3">
        <f t="shared" si="55"/>
        <v>0.27590435315756956</v>
      </c>
      <c r="M35" s="3">
        <f t="shared" si="68"/>
        <v>-0.82101806239739972</v>
      </c>
      <c r="N35" s="3">
        <f t="shared" si="69"/>
        <v>1.6091954022989015</v>
      </c>
      <c r="O35" s="5"/>
      <c r="Q35" s="3" t="s">
        <v>14</v>
      </c>
      <c r="R35" s="3">
        <v>0.28085106611251798</v>
      </c>
      <c r="S35" s="3">
        <v>10.3626943005181</v>
      </c>
      <c r="T35" s="3">
        <v>7.1428571428571397</v>
      </c>
      <c r="U35" s="3">
        <v>91.743119266055004</v>
      </c>
      <c r="V35" s="3">
        <v>49.740932642487003</v>
      </c>
      <c r="W35" s="3">
        <v>54.491017964071801</v>
      </c>
      <c r="X35" s="3">
        <v>87.155963302752298</v>
      </c>
      <c r="Y35" s="3">
        <v>4194.72766163489</v>
      </c>
      <c r="Z35" s="3">
        <v>-35.065241020732003</v>
      </c>
      <c r="AA35" s="3">
        <f t="shared" si="56"/>
        <v>2.0920176087887796</v>
      </c>
      <c r="AB35" s="3">
        <f t="shared" si="57"/>
        <v>0.54945054945054927</v>
      </c>
      <c r="AC35" s="3">
        <f t="shared" si="70"/>
        <v>3.1243912891036061</v>
      </c>
      <c r="AD35" s="3">
        <f t="shared" si="71"/>
        <v>3.1098024944585987</v>
      </c>
      <c r="AE35" s="5"/>
      <c r="AG35" s="3" t="s">
        <v>14</v>
      </c>
      <c r="AH35" s="3">
        <v>0.24680851399898501</v>
      </c>
      <c r="AI35" s="3">
        <v>9.5505617977528097</v>
      </c>
      <c r="AJ35" s="3">
        <v>7.3891625615763497</v>
      </c>
      <c r="AK35" s="3">
        <v>94.382022471910105</v>
      </c>
      <c r="AL35" s="3">
        <v>53.370786516853897</v>
      </c>
      <c r="AM35" s="3">
        <v>50.495049504950401</v>
      </c>
      <c r="AN35" s="3">
        <v>84.269662921348299</v>
      </c>
      <c r="AO35" s="3">
        <v>31159.9849794931</v>
      </c>
      <c r="AP35" s="3">
        <v>-35.065241020732003</v>
      </c>
      <c r="AQ35" s="3">
        <f t="shared" si="58"/>
        <v>2.2146544618454795</v>
      </c>
      <c r="AR35" s="3">
        <f t="shared" si="59"/>
        <v>0.5320197044335</v>
      </c>
      <c r="AS35" s="3">
        <f t="shared" si="72"/>
        <v>5.4943386404060988</v>
      </c>
      <c r="AT35" s="3">
        <f t="shared" si="73"/>
        <v>-7.9663138727696037E-2</v>
      </c>
      <c r="AU35" s="5"/>
      <c r="AW35" s="3" t="s">
        <v>14</v>
      </c>
      <c r="AX35" s="3">
        <v>0.110638298094272</v>
      </c>
      <c r="AY35" s="3">
        <v>7.9681274900398398</v>
      </c>
      <c r="AZ35" s="3">
        <v>7.0351758793969799</v>
      </c>
      <c r="BA35" s="3">
        <v>90</v>
      </c>
      <c r="BB35" s="3">
        <v>47.410358565736999</v>
      </c>
      <c r="BC35" s="3">
        <v>54.040404040403999</v>
      </c>
      <c r="BD35" s="3">
        <v>75</v>
      </c>
      <c r="BE35" s="3">
        <v>1026.3820884106799</v>
      </c>
      <c r="BF35" s="3">
        <v>-35.065241020732003</v>
      </c>
      <c r="BG35" s="3">
        <f t="shared" si="60"/>
        <v>0.60378640476853018</v>
      </c>
      <c r="BH35" s="3">
        <f t="shared" si="61"/>
        <v>-0.62032651294750973</v>
      </c>
      <c r="BI35" s="3">
        <f t="shared" si="74"/>
        <v>0.89873065876030012</v>
      </c>
      <c r="BJ35" s="3">
        <f t="shared" si="75"/>
        <v>2.5980963480963979</v>
      </c>
      <c r="BK35" s="5"/>
      <c r="BM35" s="3" t="s">
        <v>14</v>
      </c>
      <c r="BN35" s="3">
        <v>0.238297879695892</v>
      </c>
      <c r="BO35" s="3">
        <v>6.6326530612244898</v>
      </c>
      <c r="BP35" s="3">
        <v>7.3446327683615804</v>
      </c>
      <c r="BQ35" s="3">
        <v>88.659793814432902</v>
      </c>
      <c r="BR35" s="3">
        <v>49.4897959183673</v>
      </c>
      <c r="BS35" s="3">
        <v>55.681818181818102</v>
      </c>
      <c r="BT35" s="3">
        <v>83.505154639175203</v>
      </c>
      <c r="BU35" s="3">
        <v>6211.2561187866404</v>
      </c>
      <c r="BV35" s="3">
        <v>-35.065241020732003</v>
      </c>
      <c r="BW35" s="3">
        <f t="shared" si="62"/>
        <v>-1.1798469387755102</v>
      </c>
      <c r="BX35" s="3">
        <f t="shared" si="63"/>
        <v>0.23562802902509006</v>
      </c>
      <c r="BY35" s="3">
        <f t="shared" si="76"/>
        <v>-0.11957908163270048</v>
      </c>
      <c r="BZ35" s="3">
        <f t="shared" si="77"/>
        <v>1.3961038961039023</v>
      </c>
      <c r="CA35" s="5"/>
      <c r="CC35" s="3" t="s">
        <v>14</v>
      </c>
      <c r="CD35" s="3">
        <v>0.219148933887481</v>
      </c>
      <c r="CE35" s="3">
        <v>7.9295154185022003</v>
      </c>
      <c r="CF35" s="3">
        <v>8.4337349397590309</v>
      </c>
      <c r="CG35" s="3">
        <v>92.207792207792195</v>
      </c>
      <c r="CH35" s="3">
        <v>50.660792951541801</v>
      </c>
      <c r="CI35" s="3">
        <v>53.939393939393902</v>
      </c>
      <c r="CJ35" s="3">
        <v>88.3116883116883</v>
      </c>
      <c r="CK35" s="3">
        <v>987.17290638112797</v>
      </c>
      <c r="CL35" s="3">
        <v>-35.065241020732003</v>
      </c>
      <c r="CM35" s="3">
        <f t="shared" si="64"/>
        <v>-2.5030036043249382E-2</v>
      </c>
      <c r="CN35" s="3">
        <f t="shared" si="65"/>
        <v>0.45827481705965045</v>
      </c>
      <c r="CO35" s="3">
        <f t="shared" si="78"/>
        <v>2.9335202242691025</v>
      </c>
      <c r="CP35" s="3">
        <f t="shared" si="79"/>
        <v>-0.99887766554429902</v>
      </c>
      <c r="CQ35" s="5"/>
      <c r="CS35" s="3" t="s">
        <v>14</v>
      </c>
      <c r="CT35" s="3">
        <v>0.225531920790672</v>
      </c>
      <c r="CU35" s="3">
        <v>7.3732718894009199</v>
      </c>
      <c r="CV35" s="3">
        <v>7.2727272727272698</v>
      </c>
      <c r="CW35" s="3">
        <v>88.636363636363598</v>
      </c>
      <c r="CX35" s="3">
        <v>51.152073732718897</v>
      </c>
      <c r="CY35" s="3">
        <v>50.609756097560897</v>
      </c>
      <c r="CZ35" s="3">
        <v>81.818181818181799</v>
      </c>
      <c r="DA35" s="3">
        <v>1354.0216902525599</v>
      </c>
      <c r="DB35" s="3">
        <v>-35.065241020732003</v>
      </c>
      <c r="DC35" s="3">
        <f t="shared" si="66"/>
        <v>0.59361087245177035</v>
      </c>
      <c r="DD35" s="3">
        <f t="shared" si="67"/>
        <v>-0.54850177755205998</v>
      </c>
      <c r="DE35" s="3">
        <f t="shared" si="80"/>
        <v>2.4232601733968977</v>
      </c>
      <c r="DF35" s="3">
        <f t="shared" si="81"/>
        <v>4.7958344751997117E-2</v>
      </c>
    </row>
    <row r="36" spans="1:110" x14ac:dyDescent="0.3">
      <c r="A36" s="3" t="s">
        <v>26</v>
      </c>
      <c r="B36" s="3">
        <v>0.35319149494171098</v>
      </c>
      <c r="C36" s="3">
        <v>8.3333333333333304</v>
      </c>
      <c r="D36" s="3">
        <v>5.9210526315789398</v>
      </c>
      <c r="E36" s="3">
        <v>88.8888888888888</v>
      </c>
      <c r="F36" s="3">
        <v>52.564102564102498</v>
      </c>
      <c r="G36" s="3">
        <v>52.3178807947019</v>
      </c>
      <c r="H36" s="3">
        <v>82.098765432098702</v>
      </c>
      <c r="I36" s="3">
        <v>15392.131490703399</v>
      </c>
      <c r="J36" s="3">
        <v>-35.065241020732003</v>
      </c>
      <c r="K36" s="3">
        <f t="shared" si="54"/>
        <v>0.2380952380952408</v>
      </c>
      <c r="L36" s="3">
        <f t="shared" si="55"/>
        <v>-1.2218045112781999</v>
      </c>
      <c r="M36" s="3">
        <f t="shared" si="68"/>
        <v>0.18315018315019671</v>
      </c>
      <c r="N36" s="3">
        <f t="shared" si="69"/>
        <v>-1.0154525386314006</v>
      </c>
      <c r="O36" s="5"/>
      <c r="Q36" s="3" t="s">
        <v>26</v>
      </c>
      <c r="R36" s="3">
        <v>0.30212765932083102</v>
      </c>
      <c r="S36" s="3">
        <v>9.0361445783132499</v>
      </c>
      <c r="T36" s="3">
        <v>7.3446327683615804</v>
      </c>
      <c r="U36" s="3">
        <v>89.763779527558995</v>
      </c>
      <c r="V36" s="3">
        <v>50</v>
      </c>
      <c r="W36" s="3">
        <v>55.681818181818102</v>
      </c>
      <c r="X36" s="3">
        <v>82.677165354330697</v>
      </c>
      <c r="Y36" s="3">
        <v>619.08431014022506</v>
      </c>
      <c r="Z36" s="3">
        <v>-35.065241020732003</v>
      </c>
      <c r="AA36" s="3">
        <f t="shared" si="56"/>
        <v>-1.3265497222048506</v>
      </c>
      <c r="AB36" s="3">
        <f t="shared" si="57"/>
        <v>0.20177562550444073</v>
      </c>
      <c r="AC36" s="3">
        <f t="shared" si="70"/>
        <v>0.25906735751299692</v>
      </c>
      <c r="AD36" s="3">
        <f t="shared" si="71"/>
        <v>1.1908002177463004</v>
      </c>
      <c r="AE36" s="5"/>
      <c r="AG36" s="3" t="s">
        <v>26</v>
      </c>
      <c r="AH36" s="3">
        <v>0.39148935675620999</v>
      </c>
      <c r="AI36" s="3">
        <v>9.5541401273885302</v>
      </c>
      <c r="AJ36" s="3">
        <v>6.6176470588235201</v>
      </c>
      <c r="AK36" s="3">
        <v>90.395480225988706</v>
      </c>
      <c r="AL36" s="3">
        <v>57.324840764331199</v>
      </c>
      <c r="AM36" s="3">
        <v>53.3333333333333</v>
      </c>
      <c r="AN36" s="3">
        <v>82.4858757062146</v>
      </c>
      <c r="AO36" s="3">
        <v>21978.769007237901</v>
      </c>
      <c r="AP36" s="3">
        <v>-35.065241020732003</v>
      </c>
      <c r="AQ36" s="3">
        <f t="shared" si="58"/>
        <v>3.5783296357205785E-3</v>
      </c>
      <c r="AR36" s="3">
        <f t="shared" si="59"/>
        <v>-0.77151550275282954</v>
      </c>
      <c r="AS36" s="3">
        <f t="shared" si="72"/>
        <v>3.9540542474773019</v>
      </c>
      <c r="AT36" s="3">
        <f t="shared" si="73"/>
        <v>2.8382838283828988</v>
      </c>
      <c r="AU36" s="5"/>
      <c r="AW36" s="3" t="s">
        <v>26</v>
      </c>
      <c r="AX36" s="3">
        <v>0.18723404407501201</v>
      </c>
      <c r="AY36" s="3">
        <v>8.0971659919028305</v>
      </c>
      <c r="AZ36" s="3">
        <v>8.0246913580246897</v>
      </c>
      <c r="BA36" s="3">
        <v>90.163934426229503</v>
      </c>
      <c r="BB36" s="3">
        <v>48.987854251012102</v>
      </c>
      <c r="BC36" s="3">
        <v>54.037267080745302</v>
      </c>
      <c r="BD36" s="3">
        <v>78.688524590163894</v>
      </c>
      <c r="BE36" s="3">
        <v>1547.8102347331601</v>
      </c>
      <c r="BF36" s="3">
        <v>-35.065241020732003</v>
      </c>
      <c r="BG36" s="3">
        <f t="shared" si="60"/>
        <v>0.12903850186299071</v>
      </c>
      <c r="BH36" s="3">
        <f t="shared" si="61"/>
        <v>0.98951547862770983</v>
      </c>
      <c r="BI36" s="3">
        <f t="shared" si="74"/>
        <v>1.5774956852751032</v>
      </c>
      <c r="BJ36" s="3">
        <f t="shared" si="75"/>
        <v>-3.1369596586969806E-3</v>
      </c>
      <c r="BK36" s="5"/>
      <c r="BM36" s="3" t="s">
        <v>26</v>
      </c>
      <c r="BN36" s="3">
        <v>0.34893617033958402</v>
      </c>
      <c r="BO36" s="3">
        <v>6.0439560439560402</v>
      </c>
      <c r="BP36" s="3">
        <v>7.1428571428571397</v>
      </c>
      <c r="BQ36" s="3">
        <v>88.8888888888888</v>
      </c>
      <c r="BR36" s="3">
        <v>48.901098901098898</v>
      </c>
      <c r="BS36" s="3">
        <v>56</v>
      </c>
      <c r="BT36" s="3">
        <v>83.3333333333333</v>
      </c>
      <c r="BU36" s="3">
        <v>1140.3243421647001</v>
      </c>
      <c r="BV36" s="3">
        <v>-35.065241020732003</v>
      </c>
      <c r="BW36" s="3">
        <f t="shared" si="62"/>
        <v>-0.58869701726844959</v>
      </c>
      <c r="BX36" s="3">
        <f t="shared" si="63"/>
        <v>-0.20177562550444073</v>
      </c>
      <c r="BY36" s="3">
        <f t="shared" si="76"/>
        <v>-0.58869701726840162</v>
      </c>
      <c r="BZ36" s="3">
        <f t="shared" si="77"/>
        <v>0.31818181818189828</v>
      </c>
      <c r="CA36" s="5"/>
      <c r="CC36" s="3" t="s">
        <v>26</v>
      </c>
      <c r="CD36" s="3">
        <v>0.36595743894576999</v>
      </c>
      <c r="CE36" s="3">
        <v>7.4866310160427796</v>
      </c>
      <c r="CF36" s="3">
        <v>8.5470085470085397</v>
      </c>
      <c r="CG36" s="3">
        <v>89.156626506024097</v>
      </c>
      <c r="CH36" s="3">
        <v>50.802139037433101</v>
      </c>
      <c r="CI36" s="3">
        <v>56.8965517241379</v>
      </c>
      <c r="CJ36" s="3">
        <v>84.939759036144494</v>
      </c>
      <c r="CK36" s="3">
        <v>4225.0671181346997</v>
      </c>
      <c r="CL36" s="3">
        <v>-35.065241020732003</v>
      </c>
      <c r="CM36" s="3">
        <f t="shared" si="64"/>
        <v>-0.44288440245942073</v>
      </c>
      <c r="CN36" s="3">
        <f t="shared" si="65"/>
        <v>0.11327360724950886</v>
      </c>
      <c r="CO36" s="3">
        <f t="shared" si="78"/>
        <v>0.14134608589129982</v>
      </c>
      <c r="CP36" s="3">
        <f t="shared" si="79"/>
        <v>2.9571577847439983</v>
      </c>
      <c r="CQ36" s="5"/>
      <c r="CS36" s="3" t="s">
        <v>26</v>
      </c>
      <c r="CT36" s="3">
        <v>0.35531914234161299</v>
      </c>
      <c r="CU36" s="3">
        <v>7.8212290502793298</v>
      </c>
      <c r="CV36" s="3">
        <v>6.8702290076335801</v>
      </c>
      <c r="CW36" s="3">
        <v>90</v>
      </c>
      <c r="CX36" s="3">
        <v>54.189944134078203</v>
      </c>
      <c r="CY36" s="3">
        <v>49.618320610687</v>
      </c>
      <c r="CZ36" s="3">
        <v>85.534591194968499</v>
      </c>
      <c r="DA36" s="3">
        <v>5630.2186782016497</v>
      </c>
      <c r="DB36" s="3">
        <v>-35.065241020732003</v>
      </c>
      <c r="DC36" s="3">
        <f t="shared" si="66"/>
        <v>0.44795716087840987</v>
      </c>
      <c r="DD36" s="3">
        <f t="shared" si="67"/>
        <v>-0.40249826509368969</v>
      </c>
      <c r="DE36" s="3">
        <f t="shared" si="80"/>
        <v>3.0378704013593065</v>
      </c>
      <c r="DF36" s="3">
        <f t="shared" si="81"/>
        <v>-0.99143548687389682</v>
      </c>
    </row>
    <row r="37" spans="1:110" x14ac:dyDescent="0.3">
      <c r="A37" s="3" t="s">
        <v>15</v>
      </c>
      <c r="B37" s="3">
        <v>0.453191488981246</v>
      </c>
      <c r="C37" s="3">
        <v>7.6923076923076898</v>
      </c>
      <c r="D37" s="3">
        <v>7.4074074074074003</v>
      </c>
      <c r="E37" s="3">
        <v>88.584474885844699</v>
      </c>
      <c r="F37" s="3">
        <v>54.545454545454497</v>
      </c>
      <c r="G37" s="3">
        <v>54.2056074766355</v>
      </c>
      <c r="H37" s="3">
        <v>82.191780821917803</v>
      </c>
      <c r="I37" s="3">
        <v>124031.98802502399</v>
      </c>
      <c r="J37" s="3">
        <v>-35.065241020732003</v>
      </c>
      <c r="K37" s="3">
        <f t="shared" si="54"/>
        <v>-0.64102564102564052</v>
      </c>
      <c r="L37" s="3">
        <f t="shared" si="55"/>
        <v>1.4863547758284605</v>
      </c>
      <c r="M37" s="3">
        <f t="shared" si="68"/>
        <v>1.9813519813519989</v>
      </c>
      <c r="N37" s="3">
        <f t="shared" si="69"/>
        <v>1.8877266819336</v>
      </c>
      <c r="O37" s="5"/>
      <c r="Q37" s="3" t="s">
        <v>15</v>
      </c>
      <c r="R37" s="3">
        <v>0.48936170339584301</v>
      </c>
      <c r="S37" s="3">
        <v>8.8435374149659793</v>
      </c>
      <c r="T37" s="3">
        <v>4.7058823529411704</v>
      </c>
      <c r="U37" s="3">
        <v>89.495798319327704</v>
      </c>
      <c r="V37" s="3">
        <v>50.340136054421698</v>
      </c>
      <c r="W37" s="3">
        <v>56.470588235294102</v>
      </c>
      <c r="X37" s="3">
        <v>82.700421940928194</v>
      </c>
      <c r="Y37" s="3">
        <v>532.836620527685</v>
      </c>
      <c r="Z37" s="3">
        <v>-35.065241020732003</v>
      </c>
      <c r="AA37" s="3">
        <f t="shared" si="56"/>
        <v>-0.19260716334727057</v>
      </c>
      <c r="AB37" s="3">
        <f t="shared" si="57"/>
        <v>-2.63875041542041</v>
      </c>
      <c r="AC37" s="3">
        <f t="shared" si="70"/>
        <v>0.34013605442169847</v>
      </c>
      <c r="AD37" s="3">
        <f t="shared" si="71"/>
        <v>0.78877005347600004</v>
      </c>
      <c r="AE37" s="5"/>
      <c r="AG37" s="3" t="s">
        <v>15</v>
      </c>
      <c r="AH37" s="3">
        <v>0.54893618822097701</v>
      </c>
      <c r="AI37" s="3">
        <v>9.4827586206896495</v>
      </c>
      <c r="AJ37" s="3">
        <v>7.9545454545454497</v>
      </c>
      <c r="AK37" s="3">
        <v>90.225563909774394</v>
      </c>
      <c r="AL37" s="3">
        <v>56.8965517241379</v>
      </c>
      <c r="AM37" s="3">
        <v>59.7701149425287</v>
      </c>
      <c r="AN37" s="3">
        <v>83.458646616541301</v>
      </c>
      <c r="AO37" s="3">
        <v>36327.934698000397</v>
      </c>
      <c r="AP37" s="3">
        <v>-35.065241020732003</v>
      </c>
      <c r="AQ37" s="3">
        <f t="shared" si="58"/>
        <v>-7.138150669888077E-2</v>
      </c>
      <c r="AR37" s="3">
        <f t="shared" si="59"/>
        <v>1.3368983957219296</v>
      </c>
      <c r="AS37" s="3">
        <f t="shared" si="72"/>
        <v>-0.42828904019329883</v>
      </c>
      <c r="AT37" s="3">
        <f t="shared" si="73"/>
        <v>6.4367816091953998</v>
      </c>
      <c r="AU37" s="5"/>
      <c r="AW37" s="3" t="s">
        <v>15</v>
      </c>
      <c r="AX37" s="3">
        <v>0.29574468731880099</v>
      </c>
      <c r="AY37" s="3">
        <v>8.5972850678732993</v>
      </c>
      <c r="AZ37" s="3">
        <v>7.75193798449612</v>
      </c>
      <c r="BA37" s="3">
        <v>91.6666666666666</v>
      </c>
      <c r="BB37" s="3">
        <v>50.678733031674199</v>
      </c>
      <c r="BC37" s="3">
        <v>58.59375</v>
      </c>
      <c r="BD37" s="3">
        <v>82.5</v>
      </c>
      <c r="BE37" s="3">
        <v>1097.1362652954999</v>
      </c>
      <c r="BF37" s="3">
        <v>-35.065241020732003</v>
      </c>
      <c r="BG37" s="3">
        <f t="shared" si="60"/>
        <v>0.50011907597046878</v>
      </c>
      <c r="BH37" s="3">
        <f t="shared" si="61"/>
        <v>-0.27275337352856965</v>
      </c>
      <c r="BI37" s="3">
        <f t="shared" si="74"/>
        <v>1.6908787806620964</v>
      </c>
      <c r="BJ37" s="3">
        <f t="shared" si="75"/>
        <v>4.5564829192546981</v>
      </c>
      <c r="BK37" s="5"/>
      <c r="BM37" s="3" t="s">
        <v>15</v>
      </c>
      <c r="BN37" s="3">
        <v>0.487234055995941</v>
      </c>
      <c r="BO37" s="3">
        <v>5.3691275167785202</v>
      </c>
      <c r="BP37" s="3">
        <v>9.5238095238095202</v>
      </c>
      <c r="BQ37" s="3">
        <v>89.873417721518905</v>
      </c>
      <c r="BR37" s="3">
        <v>45.6375838926174</v>
      </c>
      <c r="BS37" s="3">
        <v>63.095238095238003</v>
      </c>
      <c r="BT37" s="3">
        <v>84.322033898304994</v>
      </c>
      <c r="BU37" s="3">
        <v>745.23307073182605</v>
      </c>
      <c r="BV37" s="3">
        <v>-35.065241020732003</v>
      </c>
      <c r="BW37" s="3">
        <f t="shared" si="62"/>
        <v>-0.67482852717752007</v>
      </c>
      <c r="BX37" s="3">
        <f t="shared" si="63"/>
        <v>2.3809523809523805</v>
      </c>
      <c r="BY37" s="3">
        <f t="shared" si="76"/>
        <v>-3.2635150084814981</v>
      </c>
      <c r="BZ37" s="3">
        <f t="shared" si="77"/>
        <v>7.0952380952380025</v>
      </c>
      <c r="CA37" s="5"/>
      <c r="CC37" s="3" t="s">
        <v>15</v>
      </c>
      <c r="CD37" s="3">
        <v>0.48936170339584301</v>
      </c>
      <c r="CE37" s="3">
        <v>6.0402684563758298</v>
      </c>
      <c r="CF37" s="3">
        <v>6.4935064935064899</v>
      </c>
      <c r="CG37" s="3">
        <v>88.524590163934405</v>
      </c>
      <c r="CH37" s="3">
        <v>48.993288590604003</v>
      </c>
      <c r="CI37" s="3">
        <v>62.337662337662302</v>
      </c>
      <c r="CJ37" s="3">
        <v>81.481481481481396</v>
      </c>
      <c r="CK37" s="3">
        <v>2166.8040707187602</v>
      </c>
      <c r="CL37" s="3">
        <v>-35.065241020732003</v>
      </c>
      <c r="CM37" s="3">
        <f t="shared" si="64"/>
        <v>-1.4463625596669498</v>
      </c>
      <c r="CN37" s="3">
        <f t="shared" si="65"/>
        <v>-2.0535020535020498</v>
      </c>
      <c r="CO37" s="3">
        <f t="shared" si="78"/>
        <v>-1.8088504468290978</v>
      </c>
      <c r="CP37" s="3">
        <f t="shared" si="79"/>
        <v>5.4411106135244012</v>
      </c>
      <c r="CQ37" s="5"/>
      <c r="CS37" s="3" t="s">
        <v>15</v>
      </c>
      <c r="CT37" s="3">
        <v>0.50851064920425404</v>
      </c>
      <c r="CU37" s="3">
        <v>7.5862068965517198</v>
      </c>
      <c r="CV37" s="3">
        <v>8.6419753086419693</v>
      </c>
      <c r="CW37" s="3">
        <v>90.573770491803202</v>
      </c>
      <c r="CX37" s="3">
        <v>56.551724137930997</v>
      </c>
      <c r="CY37" s="3">
        <v>54.320987654320902</v>
      </c>
      <c r="CZ37" s="3">
        <v>83.539094650205698</v>
      </c>
      <c r="DA37" s="3">
        <v>1026.1589254128801</v>
      </c>
      <c r="DB37" s="3">
        <v>-35.065241020732003</v>
      </c>
      <c r="DC37" s="3">
        <f t="shared" si="66"/>
        <v>-0.23502215372761004</v>
      </c>
      <c r="DD37" s="3">
        <f t="shared" si="67"/>
        <v>1.7717463010083891</v>
      </c>
      <c r="DE37" s="3">
        <f t="shared" si="80"/>
        <v>2.3617800038527932</v>
      </c>
      <c r="DF37" s="3">
        <f t="shared" si="81"/>
        <v>4.7026670436339018</v>
      </c>
    </row>
    <row r="38" spans="1:110" x14ac:dyDescent="0.3">
      <c r="A38" s="3" t="s">
        <v>16</v>
      </c>
      <c r="B38" s="3">
        <v>0.61276596784591597</v>
      </c>
      <c r="C38" s="3">
        <v>9.2783505154639094</v>
      </c>
      <c r="D38" s="3">
        <v>8.4507042253521103</v>
      </c>
      <c r="E38" s="3">
        <v>90.397350993377401</v>
      </c>
      <c r="F38" s="3">
        <v>55.670103092783499</v>
      </c>
      <c r="G38" s="3">
        <v>51.428571428571402</v>
      </c>
      <c r="H38" s="3">
        <v>84.437086092715205</v>
      </c>
      <c r="I38" s="3">
        <v>2713.52183168176</v>
      </c>
      <c r="J38" s="3">
        <v>-35.065241020732003</v>
      </c>
      <c r="K38" s="3">
        <f t="shared" si="54"/>
        <v>1.5860428231562196</v>
      </c>
      <c r="L38" s="3">
        <f t="shared" si="55"/>
        <v>1.04329681794471</v>
      </c>
      <c r="M38" s="3">
        <f t="shared" si="68"/>
        <v>1.1246485473290022</v>
      </c>
      <c r="N38" s="3">
        <f t="shared" si="69"/>
        <v>-2.7770360480640974</v>
      </c>
      <c r="O38" s="5"/>
      <c r="Q38" s="3" t="s">
        <v>16</v>
      </c>
      <c r="R38" s="3">
        <v>0.55319148302078203</v>
      </c>
      <c r="S38" s="3">
        <v>6.1946902654867202</v>
      </c>
      <c r="T38" s="3">
        <v>5.1948051948051903</v>
      </c>
      <c r="U38" s="3">
        <v>88.928571428571402</v>
      </c>
      <c r="V38" s="3">
        <v>46.902654867256601</v>
      </c>
      <c r="W38" s="3">
        <v>53.246753246753201</v>
      </c>
      <c r="X38" s="3">
        <v>82.078853046594901</v>
      </c>
      <c r="Y38" s="3">
        <v>328.18132254779698</v>
      </c>
      <c r="Z38" s="3">
        <v>-35.065241020732003</v>
      </c>
      <c r="AA38" s="3">
        <f t="shared" si="56"/>
        <v>-2.6488471494792591</v>
      </c>
      <c r="AB38" s="3">
        <f t="shared" si="57"/>
        <v>0.48892284186401991</v>
      </c>
      <c r="AC38" s="3">
        <f t="shared" si="70"/>
        <v>-3.4374811871650977</v>
      </c>
      <c r="AD38" s="3">
        <f t="shared" si="71"/>
        <v>-3.2238349885409008</v>
      </c>
      <c r="AE38" s="5"/>
      <c r="AG38" s="3" t="s">
        <v>16</v>
      </c>
      <c r="AH38" s="3">
        <v>0.64680850505828802</v>
      </c>
      <c r="AI38" s="3">
        <v>9</v>
      </c>
      <c r="AJ38" s="3">
        <v>6.3829787234042499</v>
      </c>
      <c r="AK38" s="3">
        <v>90.402476780185694</v>
      </c>
      <c r="AL38" s="3">
        <v>58</v>
      </c>
      <c r="AM38" s="3">
        <v>59.574468085106297</v>
      </c>
      <c r="AN38" s="3">
        <v>83.850931677018593</v>
      </c>
      <c r="AO38" s="3">
        <v>9354.9276724963602</v>
      </c>
      <c r="AP38" s="3">
        <v>-35.065241020732003</v>
      </c>
      <c r="AQ38" s="3">
        <f t="shared" si="58"/>
        <v>-0.48275862068964948</v>
      </c>
      <c r="AR38" s="3">
        <f t="shared" si="59"/>
        <v>-1.5715667311411998</v>
      </c>
      <c r="AS38" s="3">
        <f t="shared" si="72"/>
        <v>1.1034482758620996</v>
      </c>
      <c r="AT38" s="3">
        <f t="shared" si="73"/>
        <v>-0.19564685742240329</v>
      </c>
      <c r="AU38" s="5"/>
      <c r="AW38" s="3" t="s">
        <v>16</v>
      </c>
      <c r="AX38" s="3">
        <v>0.36382979154586698</v>
      </c>
      <c r="AY38" s="3">
        <v>6.5217391304347796</v>
      </c>
      <c r="AZ38" s="3">
        <v>7.0175438596491198</v>
      </c>
      <c r="BA38" s="3">
        <v>87.790697674418595</v>
      </c>
      <c r="BB38" s="3">
        <v>52.173913043478201</v>
      </c>
      <c r="BC38" s="3">
        <v>58.407079646017699</v>
      </c>
      <c r="BD38" s="3">
        <v>78.488372093023202</v>
      </c>
      <c r="BE38" s="3">
        <v>1151.48146341301</v>
      </c>
      <c r="BF38" s="3">
        <v>-35.065241020732003</v>
      </c>
      <c r="BG38" s="3">
        <f t="shared" si="60"/>
        <v>-2.0755459374385197</v>
      </c>
      <c r="BH38" s="3">
        <f t="shared" si="61"/>
        <v>-0.73439412484700028</v>
      </c>
      <c r="BI38" s="3">
        <f t="shared" si="74"/>
        <v>1.4951800118040026</v>
      </c>
      <c r="BJ38" s="3">
        <f t="shared" si="75"/>
        <v>-0.1866703539823007</v>
      </c>
      <c r="BK38" s="5"/>
      <c r="BM38" s="3" t="s">
        <v>16</v>
      </c>
      <c r="BN38" s="3">
        <v>0.52765959501266402</v>
      </c>
      <c r="BO38" s="3">
        <v>5.4054054054053999</v>
      </c>
      <c r="BP38" s="3">
        <v>8.1967213114754092</v>
      </c>
      <c r="BQ38" s="3">
        <v>90.038314176245194</v>
      </c>
      <c r="BR38" s="3">
        <v>45.270270270270203</v>
      </c>
      <c r="BS38" s="3">
        <v>59.016393442622899</v>
      </c>
      <c r="BT38" s="3">
        <v>83.846153846153797</v>
      </c>
      <c r="BU38" s="3">
        <v>611.0815958618</v>
      </c>
      <c r="BV38" s="3">
        <v>-35.065241020732003</v>
      </c>
      <c r="BW38" s="3">
        <f t="shared" si="62"/>
        <v>3.6277888626879751E-2</v>
      </c>
      <c r="BX38" s="3">
        <f t="shared" si="63"/>
        <v>-1.327088212334111</v>
      </c>
      <c r="BY38" s="3">
        <f t="shared" si="76"/>
        <v>-0.36731362234719711</v>
      </c>
      <c r="BZ38" s="3">
        <f t="shared" si="77"/>
        <v>-4.0788446526151034</v>
      </c>
      <c r="CA38" s="5"/>
      <c r="CC38" s="3" t="s">
        <v>16</v>
      </c>
      <c r="CD38" s="3">
        <v>0.58297872543334905</v>
      </c>
      <c r="CE38" s="3">
        <v>5.31914893617021</v>
      </c>
      <c r="CF38" s="3">
        <v>7.5</v>
      </c>
      <c r="CG38" s="3">
        <v>88.851351351351298</v>
      </c>
      <c r="CH38" s="3">
        <v>48.936170212765902</v>
      </c>
      <c r="CI38" s="3">
        <v>62.5</v>
      </c>
      <c r="CJ38" s="3">
        <v>82.033898305084705</v>
      </c>
      <c r="CK38" s="3">
        <v>4182.9901589022802</v>
      </c>
      <c r="CL38" s="3">
        <v>-35.065241020732003</v>
      </c>
      <c r="CM38" s="3">
        <f t="shared" si="64"/>
        <v>-0.72111952020561976</v>
      </c>
      <c r="CN38" s="3">
        <f t="shared" si="65"/>
        <v>1.0064935064935101</v>
      </c>
      <c r="CO38" s="3">
        <f t="shared" si="78"/>
        <v>-5.7118377838101253E-2</v>
      </c>
      <c r="CP38" s="3">
        <f t="shared" si="79"/>
        <v>0.16233766233769842</v>
      </c>
      <c r="CQ38" s="5"/>
      <c r="CS38" s="3" t="s">
        <v>16</v>
      </c>
      <c r="CT38" s="3">
        <v>0.61489361524581898</v>
      </c>
      <c r="CU38" s="3">
        <v>8.2568807339449499</v>
      </c>
      <c r="CV38" s="3">
        <v>3.9215686274509798</v>
      </c>
      <c r="CW38" s="3">
        <v>89.677419354838705</v>
      </c>
      <c r="CX38" s="3">
        <v>55.963302752293501</v>
      </c>
      <c r="CY38" s="3">
        <v>60.784313725490101</v>
      </c>
      <c r="CZ38" s="3">
        <v>83.171521035598701</v>
      </c>
      <c r="DA38" s="3">
        <v>721.76955987718895</v>
      </c>
      <c r="DB38" s="3">
        <v>-35.065241020732003</v>
      </c>
      <c r="DC38" s="3">
        <f t="shared" si="66"/>
        <v>0.67067383739323017</v>
      </c>
      <c r="DD38" s="3">
        <f t="shared" si="67"/>
        <v>-4.7204066811909895</v>
      </c>
      <c r="DE38" s="3">
        <f t="shared" si="80"/>
        <v>-0.58842138563749558</v>
      </c>
      <c r="DF38" s="3">
        <f t="shared" si="81"/>
        <v>6.4633260711691989</v>
      </c>
    </row>
    <row r="39" spans="1:110" x14ac:dyDescent="0.3">
      <c r="A39" s="3" t="s">
        <v>17</v>
      </c>
      <c r="B39" s="3">
        <v>0.785106360912323</v>
      </c>
      <c r="C39" s="3">
        <v>14.5833333333333</v>
      </c>
      <c r="D39" s="3">
        <v>12.9032258064516</v>
      </c>
      <c r="E39" s="3">
        <v>91.560102301790195</v>
      </c>
      <c r="F39" s="3">
        <v>62.5</v>
      </c>
      <c r="G39" s="3">
        <v>63.3333333333333</v>
      </c>
      <c r="H39" s="3">
        <v>86.189258312020399</v>
      </c>
      <c r="I39" s="3">
        <v>3547.43958006608</v>
      </c>
      <c r="J39" s="3">
        <v>-35.065241020732003</v>
      </c>
      <c r="K39" s="3">
        <f t="shared" si="54"/>
        <v>5.3049828178693907</v>
      </c>
      <c r="L39" s="3">
        <f t="shared" si="55"/>
        <v>4.4525215810994894</v>
      </c>
      <c r="M39" s="3">
        <f t="shared" si="68"/>
        <v>6.8298969072165008</v>
      </c>
      <c r="N39" s="3">
        <f t="shared" si="69"/>
        <v>11.904761904761898</v>
      </c>
      <c r="O39" s="5"/>
      <c r="Q39" s="3" t="s">
        <v>17</v>
      </c>
      <c r="R39" s="3">
        <v>0.69787234067916804</v>
      </c>
      <c r="S39" s="3">
        <v>8.2191780821917799</v>
      </c>
      <c r="T39" s="3">
        <v>4.6511627906976702</v>
      </c>
      <c r="U39" s="3">
        <v>90.395480225988706</v>
      </c>
      <c r="V39" s="3">
        <v>45.205479452054703</v>
      </c>
      <c r="W39" s="3">
        <v>60.465116279069697</v>
      </c>
      <c r="X39" s="3">
        <v>84.419263456090604</v>
      </c>
      <c r="Y39" s="3">
        <v>-3.9746749621813802</v>
      </c>
      <c r="Z39" s="3">
        <v>-35.065241020732003</v>
      </c>
      <c r="AA39" s="3">
        <f t="shared" si="56"/>
        <v>2.0244878167050597</v>
      </c>
      <c r="AB39" s="3">
        <f t="shared" si="57"/>
        <v>-0.54364240410752007</v>
      </c>
      <c r="AC39" s="3">
        <f t="shared" si="70"/>
        <v>-1.6971754152018974</v>
      </c>
      <c r="AD39" s="3">
        <f t="shared" si="71"/>
        <v>7.2183630323164962</v>
      </c>
      <c r="AE39" s="5"/>
      <c r="AG39" s="3" t="s">
        <v>17</v>
      </c>
      <c r="AH39" s="3">
        <v>0.70212763547897294</v>
      </c>
      <c r="AI39" s="3">
        <v>8.4337349397590309</v>
      </c>
      <c r="AJ39" s="3">
        <v>8.8235294117646994</v>
      </c>
      <c r="AK39" s="3">
        <v>90.6515580736543</v>
      </c>
      <c r="AL39" s="3">
        <v>56.626506024096301</v>
      </c>
      <c r="AM39" s="3">
        <v>55.8823529411764</v>
      </c>
      <c r="AN39" s="3">
        <v>84.090909090909093</v>
      </c>
      <c r="AO39" s="3">
        <v>1436.12761433008</v>
      </c>
      <c r="AP39" s="3">
        <v>-35.065241020732003</v>
      </c>
      <c r="AQ39" s="3">
        <f t="shared" si="58"/>
        <v>-0.56626506024096912</v>
      </c>
      <c r="AR39" s="3">
        <f t="shared" si="59"/>
        <v>2.4405506883604495</v>
      </c>
      <c r="AS39" s="3">
        <f t="shared" si="72"/>
        <v>-1.373493975903699</v>
      </c>
      <c r="AT39" s="3">
        <f t="shared" si="73"/>
        <v>-3.6921151439298967</v>
      </c>
      <c r="AU39" s="5"/>
      <c r="AW39" s="3" t="s">
        <v>17</v>
      </c>
      <c r="AX39" s="3">
        <v>0.45744681358337402</v>
      </c>
      <c r="AY39" s="3">
        <v>7.6433121019108201</v>
      </c>
      <c r="AZ39" s="3">
        <v>7.5268817204301</v>
      </c>
      <c r="BA39" s="3">
        <v>89.090909090909093</v>
      </c>
      <c r="BB39" s="3">
        <v>54.777070063694197</v>
      </c>
      <c r="BC39" s="3">
        <v>60.869565217391298</v>
      </c>
      <c r="BD39" s="3">
        <v>80.909090909090907</v>
      </c>
      <c r="BE39" s="3">
        <v>1884.2246552617501</v>
      </c>
      <c r="BF39" s="3">
        <v>-35.065241020732003</v>
      </c>
      <c r="BG39" s="3">
        <f t="shared" si="60"/>
        <v>1.1215729714760405</v>
      </c>
      <c r="BH39" s="3">
        <f t="shared" si="61"/>
        <v>0.5093378607809802</v>
      </c>
      <c r="BI39" s="3">
        <f t="shared" si="74"/>
        <v>2.6031570202159955</v>
      </c>
      <c r="BJ39" s="3">
        <f t="shared" si="75"/>
        <v>2.4624855713735982</v>
      </c>
      <c r="BK39" s="5"/>
      <c r="BM39" s="3" t="s">
        <v>17</v>
      </c>
      <c r="BN39" s="3">
        <v>0.63191491365432695</v>
      </c>
      <c r="BO39" s="3">
        <v>7.1428571428571397</v>
      </c>
      <c r="BP39" s="3">
        <v>3.9215686274509798</v>
      </c>
      <c r="BQ39" s="3">
        <v>89.719626168224295</v>
      </c>
      <c r="BR39" s="3">
        <v>53.061224489795897</v>
      </c>
      <c r="BS39" s="3">
        <v>62.745098039215598</v>
      </c>
      <c r="BT39" s="3">
        <v>84.0625</v>
      </c>
      <c r="BU39" s="3">
        <v>1016.20176802198</v>
      </c>
      <c r="BV39" s="3">
        <v>-35.065241020732003</v>
      </c>
      <c r="BW39" s="3">
        <f t="shared" si="62"/>
        <v>1.7374517374517398</v>
      </c>
      <c r="BX39" s="3">
        <f t="shared" si="63"/>
        <v>-4.2751526840244294</v>
      </c>
      <c r="BY39" s="3">
        <f t="shared" si="76"/>
        <v>7.7909542195256947</v>
      </c>
      <c r="BZ39" s="3">
        <f t="shared" si="77"/>
        <v>3.7287045965926993</v>
      </c>
      <c r="CA39" s="5"/>
      <c r="CC39" s="3" t="s">
        <v>17</v>
      </c>
      <c r="CD39" s="3">
        <v>0.63404256105422896</v>
      </c>
      <c r="CE39" s="3">
        <v>6.4102564102564097</v>
      </c>
      <c r="CF39" s="3">
        <v>8.2191780821917799</v>
      </c>
      <c r="CG39" s="3">
        <v>89.968652037617503</v>
      </c>
      <c r="CH39" s="3">
        <v>52.564102564102498</v>
      </c>
      <c r="CI39" s="3">
        <v>63.013698630136901</v>
      </c>
      <c r="CJ39" s="3">
        <v>83.3333333333333</v>
      </c>
      <c r="CK39" s="3">
        <v>7422.94543523836</v>
      </c>
      <c r="CL39" s="3">
        <v>-35.065241020732003</v>
      </c>
      <c r="CM39" s="3">
        <f t="shared" si="64"/>
        <v>1.0911074740861997</v>
      </c>
      <c r="CN39" s="3">
        <f t="shared" si="65"/>
        <v>0.71917808219177992</v>
      </c>
      <c r="CO39" s="3">
        <f t="shared" si="78"/>
        <v>3.6279323513365966</v>
      </c>
      <c r="CP39" s="3">
        <f t="shared" si="79"/>
        <v>0.51369863013690065</v>
      </c>
      <c r="CQ39" s="5"/>
      <c r="CS39" s="3" t="s">
        <v>17</v>
      </c>
      <c r="CT39" s="3">
        <v>0.70851063728332497</v>
      </c>
      <c r="CU39" s="3">
        <v>8.6419753086419693</v>
      </c>
      <c r="CV39" s="3">
        <v>6.4516129032257998</v>
      </c>
      <c r="CW39" s="3">
        <v>90.502793296089294</v>
      </c>
      <c r="CX39" s="3">
        <v>55.5555555555555</v>
      </c>
      <c r="CY39" s="3">
        <v>51.612903225806399</v>
      </c>
      <c r="CZ39" s="3">
        <v>84.313725490196006</v>
      </c>
      <c r="DA39" s="3">
        <v>-73.3285424509546</v>
      </c>
      <c r="DB39" s="3">
        <v>-35.065241020732003</v>
      </c>
      <c r="DC39" s="3">
        <f t="shared" si="66"/>
        <v>0.38509457469701935</v>
      </c>
      <c r="DD39" s="3">
        <f t="shared" si="67"/>
        <v>2.5300442757748201</v>
      </c>
      <c r="DE39" s="3">
        <f t="shared" si="80"/>
        <v>-0.40774719673800064</v>
      </c>
      <c r="DF39" s="3">
        <f t="shared" si="81"/>
        <v>-9.1714104996837023</v>
      </c>
    </row>
    <row r="40" spans="1:110" x14ac:dyDescent="0.3">
      <c r="A40" s="3" t="s">
        <v>18</v>
      </c>
      <c r="B40" s="3">
        <v>0.80425530672073298</v>
      </c>
      <c r="C40" s="3">
        <v>15.151515151515101</v>
      </c>
      <c r="D40" s="3">
        <v>12.1212121212121</v>
      </c>
      <c r="E40" s="3">
        <v>91.3366336633663</v>
      </c>
      <c r="F40" s="3">
        <v>54.545454545454497</v>
      </c>
      <c r="G40" s="3">
        <v>59.375</v>
      </c>
      <c r="H40" s="3">
        <v>85.643564356435604</v>
      </c>
      <c r="I40" s="3">
        <v>2143.7800092796701</v>
      </c>
      <c r="J40" s="3">
        <v>-35.065241020732003</v>
      </c>
      <c r="K40" s="3">
        <f t="shared" si="54"/>
        <v>0.56818181818180058</v>
      </c>
      <c r="L40" s="3">
        <f t="shared" si="55"/>
        <v>-0.78201368523949988</v>
      </c>
      <c r="M40" s="3">
        <f t="shared" si="68"/>
        <v>-7.954545454545503</v>
      </c>
      <c r="N40" s="3">
        <f t="shared" si="69"/>
        <v>-3.9583333333333002</v>
      </c>
      <c r="O40" s="5"/>
      <c r="Q40" s="3" t="s">
        <v>18</v>
      </c>
      <c r="R40" s="3">
        <v>0.738297879695892</v>
      </c>
      <c r="S40" s="3">
        <v>7.4626865671641696</v>
      </c>
      <c r="T40" s="3">
        <v>4</v>
      </c>
      <c r="U40" s="3">
        <v>90.211640211640201</v>
      </c>
      <c r="V40" s="3">
        <v>46.268656716417901</v>
      </c>
      <c r="W40" s="3">
        <v>64</v>
      </c>
      <c r="X40" s="3">
        <v>84.615384615384599</v>
      </c>
      <c r="Y40" s="3">
        <v>80.218422269644094</v>
      </c>
      <c r="Z40" s="3">
        <v>-35.065241020732003</v>
      </c>
      <c r="AA40" s="3">
        <f t="shared" si="56"/>
        <v>-0.75649151502761036</v>
      </c>
      <c r="AB40" s="3">
        <f t="shared" si="57"/>
        <v>-0.65116279069767025</v>
      </c>
      <c r="AC40" s="3">
        <f t="shared" si="70"/>
        <v>1.0631772643631976</v>
      </c>
      <c r="AD40" s="3">
        <f t="shared" si="71"/>
        <v>3.5348837209303028</v>
      </c>
      <c r="AE40" s="5"/>
      <c r="AG40" s="3" t="s">
        <v>18</v>
      </c>
      <c r="AH40" s="3">
        <v>0.785106360912323</v>
      </c>
      <c r="AI40" s="3">
        <v>8.7719298245614006</v>
      </c>
      <c r="AJ40" s="3">
        <v>8.3333333333333304</v>
      </c>
      <c r="AK40" s="3">
        <v>90.523690773067301</v>
      </c>
      <c r="AL40" s="3">
        <v>59.649122807017498</v>
      </c>
      <c r="AM40" s="3">
        <v>50</v>
      </c>
      <c r="AN40" s="3">
        <v>84.25</v>
      </c>
      <c r="AO40" s="3">
        <v>4.8985010412766803</v>
      </c>
      <c r="AP40" s="3">
        <v>-35.065241020732003</v>
      </c>
      <c r="AQ40" s="3">
        <f t="shared" si="58"/>
        <v>0.3381948848023697</v>
      </c>
      <c r="AR40" s="3">
        <f t="shared" si="59"/>
        <v>-0.49019607843136903</v>
      </c>
      <c r="AS40" s="3">
        <f t="shared" si="72"/>
        <v>3.0226167829211974</v>
      </c>
      <c r="AT40" s="3">
        <f t="shared" si="73"/>
        <v>-5.8823529411764</v>
      </c>
      <c r="AU40" s="5"/>
      <c r="AW40" s="3" t="s">
        <v>18</v>
      </c>
      <c r="AX40" s="3">
        <v>0.54042553901672297</v>
      </c>
      <c r="AY40" s="3">
        <v>8.130081300813</v>
      </c>
      <c r="AZ40" s="3">
        <v>8.4337349397590309</v>
      </c>
      <c r="BA40" s="3">
        <v>89.772727272727195</v>
      </c>
      <c r="BB40" s="3">
        <v>55.284552845528403</v>
      </c>
      <c r="BC40" s="3">
        <v>63.414634146341399</v>
      </c>
      <c r="BD40" s="3">
        <v>81.439393939393895</v>
      </c>
      <c r="BE40" s="3">
        <v>1884.49516286331</v>
      </c>
      <c r="BF40" s="3">
        <v>-35.065241020732003</v>
      </c>
      <c r="BG40" s="3">
        <f t="shared" si="60"/>
        <v>0.48676919890217984</v>
      </c>
      <c r="BH40" s="3">
        <f t="shared" si="61"/>
        <v>0.90685321932893093</v>
      </c>
      <c r="BI40" s="3">
        <f t="shared" si="74"/>
        <v>0.50748278183420581</v>
      </c>
      <c r="BJ40" s="3">
        <f t="shared" si="75"/>
        <v>2.5450689289501014</v>
      </c>
      <c r="BK40" s="5"/>
      <c r="BM40" s="3" t="s">
        <v>18</v>
      </c>
      <c r="BN40" s="3">
        <v>0.76595747470855702</v>
      </c>
      <c r="BO40" s="3">
        <v>10.909090909090899</v>
      </c>
      <c r="BP40" s="3">
        <v>3.84615384615384</v>
      </c>
      <c r="BQ40" s="3">
        <v>90.745501285347004</v>
      </c>
      <c r="BR40" s="3">
        <v>61.818181818181799</v>
      </c>
      <c r="BS40" s="3">
        <v>46.153846153846096</v>
      </c>
      <c r="BT40" s="3">
        <v>84.278350515463899</v>
      </c>
      <c r="BU40" s="3">
        <v>1305.3246230888799</v>
      </c>
      <c r="BV40" s="3">
        <v>-35.065241020732003</v>
      </c>
      <c r="BW40" s="3">
        <f t="shared" si="62"/>
        <v>3.7662337662337597</v>
      </c>
      <c r="BX40" s="3">
        <f t="shared" si="63"/>
        <v>-7.5414781297139744E-2</v>
      </c>
      <c r="BY40" s="3">
        <f t="shared" si="76"/>
        <v>8.7569573283859015</v>
      </c>
      <c r="BZ40" s="3">
        <f t="shared" si="77"/>
        <v>-16.591251885369502</v>
      </c>
      <c r="CA40" s="5"/>
      <c r="CC40" s="3" t="s">
        <v>18</v>
      </c>
      <c r="CD40" s="3">
        <v>0.67021274566650302</v>
      </c>
      <c r="CE40" s="3">
        <v>5.0847457627118597</v>
      </c>
      <c r="CF40" s="3">
        <v>7.2463768115942004</v>
      </c>
      <c r="CG40" s="3">
        <v>89.766081871344994</v>
      </c>
      <c r="CH40" s="3">
        <v>49.1525423728813</v>
      </c>
      <c r="CI40" s="3">
        <v>60.869565217391298</v>
      </c>
      <c r="CJ40" s="3">
        <v>83.284457478005805</v>
      </c>
      <c r="CK40" s="3">
        <v>1961.89965579097</v>
      </c>
      <c r="CL40" s="3">
        <v>-35.065241020732003</v>
      </c>
      <c r="CM40" s="3">
        <f t="shared" si="64"/>
        <v>-1.3255106475445499</v>
      </c>
      <c r="CN40" s="3">
        <f t="shared" si="65"/>
        <v>-0.97280127059757948</v>
      </c>
      <c r="CO40" s="3">
        <f t="shared" si="78"/>
        <v>-3.4115601912211986</v>
      </c>
      <c r="CP40" s="3">
        <f t="shared" si="79"/>
        <v>-2.1441334127456031</v>
      </c>
      <c r="CQ40" s="5"/>
      <c r="CS40" s="3" t="s">
        <v>18</v>
      </c>
      <c r="CT40" s="3">
        <v>0.74893617630004805</v>
      </c>
      <c r="CU40" s="3">
        <v>8.1967213114754092</v>
      </c>
      <c r="CV40" s="3">
        <v>7.4074074074074003</v>
      </c>
      <c r="CW40" s="3">
        <v>90.3141361256544</v>
      </c>
      <c r="CX40" s="3">
        <v>54.0983606557377</v>
      </c>
      <c r="CY40" s="3">
        <v>51.851851851851798</v>
      </c>
      <c r="CZ40" s="3">
        <v>84.251968503936993</v>
      </c>
      <c r="DA40" s="3">
        <v>194.91332700717501</v>
      </c>
      <c r="DB40" s="3">
        <v>-35.065241020732003</v>
      </c>
      <c r="DC40" s="3">
        <f t="shared" si="66"/>
        <v>-0.44525399716656011</v>
      </c>
      <c r="DD40" s="3">
        <f t="shared" si="67"/>
        <v>0.9557945041816005</v>
      </c>
      <c r="DE40" s="3">
        <f t="shared" si="80"/>
        <v>-1.4571948998178001</v>
      </c>
      <c r="DF40" s="3">
        <f t="shared" si="81"/>
        <v>0.23894862604539924</v>
      </c>
    </row>
    <row r="41" spans="1:110" x14ac:dyDescent="0.3">
      <c r="A41" s="3" t="s">
        <v>19</v>
      </c>
      <c r="B41" s="3">
        <v>0.81489360332489003</v>
      </c>
      <c r="C41" s="3">
        <v>18.518518518518501</v>
      </c>
      <c r="D41" s="3">
        <v>13.8888888888888</v>
      </c>
      <c r="E41" s="3">
        <v>91.646191646191596</v>
      </c>
      <c r="F41" s="3">
        <v>59.259259259259203</v>
      </c>
      <c r="G41" s="3">
        <v>65.714285714285694</v>
      </c>
      <c r="H41" s="3">
        <v>86.240786240786207</v>
      </c>
      <c r="I41" s="3">
        <v>1897.6904195254399</v>
      </c>
      <c r="J41" s="3">
        <v>-35.065241020732003</v>
      </c>
      <c r="K41" s="3">
        <f t="shared" si="54"/>
        <v>3.3670033670034005</v>
      </c>
      <c r="L41" s="3">
        <f t="shared" si="55"/>
        <v>1.7676767676767007</v>
      </c>
      <c r="M41" s="3">
        <f t="shared" si="68"/>
        <v>4.7138047138047057</v>
      </c>
      <c r="N41" s="3">
        <f t="shared" si="69"/>
        <v>6.339285714285694</v>
      </c>
      <c r="O41" s="5"/>
      <c r="Q41" s="3" t="s">
        <v>19</v>
      </c>
      <c r="R41" s="3">
        <v>0.79361701011657704</v>
      </c>
      <c r="S41" s="3">
        <v>8.5106382978723403</v>
      </c>
      <c r="T41" s="3">
        <v>10.5263157894736</v>
      </c>
      <c r="U41" s="3">
        <v>90.841584158415799</v>
      </c>
      <c r="V41" s="3">
        <v>48.936170212765902</v>
      </c>
      <c r="W41" s="3">
        <v>68.421052631578902</v>
      </c>
      <c r="X41" s="3">
        <v>85.111662531017302</v>
      </c>
      <c r="Y41" s="3">
        <v>201.981560449032</v>
      </c>
      <c r="Z41" s="3">
        <v>-35.065241020732003</v>
      </c>
      <c r="AA41" s="3">
        <f t="shared" si="56"/>
        <v>1.0479517307081707</v>
      </c>
      <c r="AB41" s="3">
        <f t="shared" si="57"/>
        <v>6.5263157894735997</v>
      </c>
      <c r="AC41" s="3">
        <f t="shared" si="70"/>
        <v>2.6675134963480005</v>
      </c>
      <c r="AD41" s="3">
        <f t="shared" si="71"/>
        <v>4.4210526315789025</v>
      </c>
      <c r="AE41" s="5"/>
      <c r="AG41" s="3" t="s">
        <v>19</v>
      </c>
      <c r="AH41" s="3">
        <v>0.81489360332489003</v>
      </c>
      <c r="AI41" s="3">
        <v>11.9047619047619</v>
      </c>
      <c r="AJ41" s="3">
        <v>7.6923076923076898</v>
      </c>
      <c r="AK41" s="3">
        <v>90.843373493975903</v>
      </c>
      <c r="AL41" s="3">
        <v>54.761904761904702</v>
      </c>
      <c r="AM41" s="3">
        <v>53.846153846153797</v>
      </c>
      <c r="AN41" s="3">
        <v>84.541062801932298</v>
      </c>
      <c r="AO41" s="3">
        <v>136.84408616003299</v>
      </c>
      <c r="AP41" s="3">
        <v>-35.065241020732003</v>
      </c>
      <c r="AQ41" s="3">
        <f t="shared" si="58"/>
        <v>3.1328320802004992</v>
      </c>
      <c r="AR41" s="3">
        <f t="shared" si="59"/>
        <v>-0.64102564102564052</v>
      </c>
      <c r="AS41" s="3">
        <f t="shared" si="72"/>
        <v>-4.887218045112796</v>
      </c>
      <c r="AT41" s="3">
        <f t="shared" si="73"/>
        <v>3.846153846153797</v>
      </c>
      <c r="AU41" s="5"/>
      <c r="AW41" s="3" t="s">
        <v>19</v>
      </c>
      <c r="AX41" s="3">
        <v>0.62765955924987704</v>
      </c>
      <c r="AY41" s="3">
        <v>8.4905660377358494</v>
      </c>
      <c r="AZ41" s="3">
        <v>9.4339622641509404</v>
      </c>
      <c r="BA41" s="3">
        <v>90.353697749196101</v>
      </c>
      <c r="BB41" s="3">
        <v>57.5471698113207</v>
      </c>
      <c r="BC41" s="3">
        <v>63.461538461538403</v>
      </c>
      <c r="BD41" s="3">
        <v>83.279742765273298</v>
      </c>
      <c r="BE41" s="3">
        <v>490.60260488296802</v>
      </c>
      <c r="BF41" s="3">
        <v>-35.065241020732003</v>
      </c>
      <c r="BG41" s="3">
        <f t="shared" si="60"/>
        <v>0.36048473692284944</v>
      </c>
      <c r="BH41" s="3">
        <f t="shared" si="61"/>
        <v>1.0002273243919095</v>
      </c>
      <c r="BI41" s="3">
        <f t="shared" si="74"/>
        <v>2.2626169657922972</v>
      </c>
      <c r="BJ41" s="3">
        <f t="shared" si="75"/>
        <v>4.6904315197004109E-2</v>
      </c>
      <c r="BK41" s="5"/>
      <c r="BM41" s="3" t="s">
        <v>19</v>
      </c>
      <c r="BN41" s="3">
        <v>0.76382976770401001</v>
      </c>
      <c r="BO41" s="3">
        <v>8.5106382978723403</v>
      </c>
      <c r="BP41" s="3">
        <v>3.2258064516128999</v>
      </c>
      <c r="BQ41" s="3">
        <v>90.306122448979593</v>
      </c>
      <c r="BR41" s="3">
        <v>61.702127659574401</v>
      </c>
      <c r="BS41" s="3">
        <v>51.612903225806399</v>
      </c>
      <c r="BT41" s="3">
        <v>83.887468030690499</v>
      </c>
      <c r="BU41" s="3">
        <v>2706.9917386813199</v>
      </c>
      <c r="BV41" s="3">
        <v>-35.065241020732003</v>
      </c>
      <c r="BW41" s="3">
        <f t="shared" si="62"/>
        <v>-2.3984526112185591</v>
      </c>
      <c r="BX41" s="3">
        <f t="shared" si="63"/>
        <v>-0.62034739454094012</v>
      </c>
      <c r="BY41" s="3">
        <f t="shared" si="76"/>
        <v>-0.11605415860739754</v>
      </c>
      <c r="BZ41" s="3">
        <f t="shared" si="77"/>
        <v>5.4590570719603022</v>
      </c>
      <c r="CA41" s="5"/>
      <c r="CC41" s="3" t="s">
        <v>19</v>
      </c>
      <c r="CD41" s="3">
        <v>0.72765958309173495</v>
      </c>
      <c r="CE41" s="3">
        <v>5.8823529411764701</v>
      </c>
      <c r="CF41" s="3">
        <v>6.5217391304347796</v>
      </c>
      <c r="CG41" s="3">
        <v>90.080428954423596</v>
      </c>
      <c r="CH41" s="3">
        <v>50.980392156862699</v>
      </c>
      <c r="CI41" s="3">
        <v>60.869565217391298</v>
      </c>
      <c r="CJ41" s="3">
        <v>83.602150537634401</v>
      </c>
      <c r="CK41" s="3">
        <v>2061.3806751329898</v>
      </c>
      <c r="CL41" s="3">
        <v>-35.065241020732003</v>
      </c>
      <c r="CM41" s="3">
        <f t="shared" si="64"/>
        <v>0.79760717846461038</v>
      </c>
      <c r="CN41" s="3">
        <f t="shared" si="65"/>
        <v>-0.72463768115942084</v>
      </c>
      <c r="CO41" s="3">
        <f t="shared" si="78"/>
        <v>1.8278497839813994</v>
      </c>
      <c r="CP41" s="3">
        <f t="shared" si="79"/>
        <v>0</v>
      </c>
      <c r="CQ41" s="5"/>
      <c r="CS41" s="3" t="s">
        <v>19</v>
      </c>
      <c r="CT41" s="3">
        <v>0.77659577131271296</v>
      </c>
      <c r="CU41" s="3">
        <v>6</v>
      </c>
      <c r="CV41" s="3">
        <v>5.2631578947368398</v>
      </c>
      <c r="CW41" s="3">
        <v>90.024937655860299</v>
      </c>
      <c r="CX41" s="3">
        <v>48</v>
      </c>
      <c r="CY41" s="3">
        <v>52.631578947368403</v>
      </c>
      <c r="CZ41" s="3">
        <v>84</v>
      </c>
      <c r="DA41" s="3">
        <v>-39.223201506616903</v>
      </c>
      <c r="DB41" s="3">
        <v>-35.065241020732003</v>
      </c>
      <c r="DC41" s="3">
        <f t="shared" si="66"/>
        <v>-2.1967213114754092</v>
      </c>
      <c r="DD41" s="3">
        <f t="shared" si="67"/>
        <v>-2.1442495126705605</v>
      </c>
      <c r="DE41" s="3">
        <f t="shared" si="80"/>
        <v>-6.0983606557377001</v>
      </c>
      <c r="DF41" s="3">
        <f t="shared" si="81"/>
        <v>0.77972709551660557</v>
      </c>
    </row>
    <row r="42" spans="1:110" x14ac:dyDescent="0.3">
      <c r="A42" s="3" t="s">
        <v>44</v>
      </c>
      <c r="B42" s="16"/>
      <c r="C42" s="16"/>
      <c r="D42" s="16"/>
      <c r="E42" s="16"/>
      <c r="F42" s="16"/>
      <c r="G42" s="16"/>
      <c r="H42" s="16"/>
      <c r="I42" s="16"/>
      <c r="J42" s="16"/>
      <c r="K42" s="3">
        <f>AVERAGE(K33:K41)</f>
        <v>1.2883823994935091</v>
      </c>
      <c r="L42" s="3">
        <f>AVERAGE(L33:L41)</f>
        <v>0.41961437092523329</v>
      </c>
      <c r="M42" s="3">
        <f>AVERAGE(M33:M41)</f>
        <v>1.7980373535929113</v>
      </c>
      <c r="N42" s="3">
        <f>AVERAGE(N33:N41)</f>
        <v>2.3078294988407331</v>
      </c>
      <c r="O42" s="5"/>
      <c r="Q42" s="3" t="s">
        <v>44</v>
      </c>
      <c r="R42" s="16"/>
      <c r="S42" s="16"/>
      <c r="T42" s="16"/>
      <c r="U42" s="16"/>
      <c r="V42" s="16"/>
      <c r="W42" s="16"/>
      <c r="X42" s="16"/>
      <c r="Y42" s="16"/>
      <c r="Z42" s="16"/>
      <c r="AA42" s="3">
        <f>AVERAGE(AA33:AA41)</f>
        <v>0.3721497750324112</v>
      </c>
      <c r="AB42" s="3">
        <f>AVERAGE(AB33:AB41)</f>
        <v>1.1695906432748444</v>
      </c>
      <c r="AC42" s="3">
        <f>AVERAGE(AC33:AC41)</f>
        <v>1.1749001385831888</v>
      </c>
      <c r="AD42" s="3">
        <f>AVERAGE(AD33:AD41)</f>
        <v>7.6023391812865446</v>
      </c>
      <c r="AE42" s="5"/>
      <c r="AG42" s="3" t="s">
        <v>44</v>
      </c>
      <c r="AH42" s="16"/>
      <c r="AI42" s="16"/>
      <c r="AJ42" s="16"/>
      <c r="AK42" s="16"/>
      <c r="AL42" s="16"/>
      <c r="AM42" s="16"/>
      <c r="AN42" s="16"/>
      <c r="AO42" s="16"/>
      <c r="AP42" s="16"/>
      <c r="AQ42" s="3">
        <f>AVERAGE(AQ33:AQ41)</f>
        <v>0.65441381230854878</v>
      </c>
      <c r="AR42" s="3">
        <f>AVERAGE(AR33:AR41)</f>
        <v>0.85470085470085444</v>
      </c>
      <c r="AS42" s="3">
        <f>AVERAGE(AS33:AS41)</f>
        <v>1.6986911723753779</v>
      </c>
      <c r="AT42" s="3">
        <f>AVERAGE(AT33:AT41)</f>
        <v>5.9829059829059776</v>
      </c>
      <c r="AU42" s="5"/>
      <c r="AW42" s="3" t="s">
        <v>44</v>
      </c>
      <c r="AX42" s="16"/>
      <c r="AY42" s="16"/>
      <c r="AZ42" s="16"/>
      <c r="BA42" s="16"/>
      <c r="BB42" s="16"/>
      <c r="BC42" s="16"/>
      <c r="BD42" s="16"/>
      <c r="BE42" s="16"/>
      <c r="BF42" s="16"/>
      <c r="BG42" s="3">
        <f>AVERAGE(BG33:BG41)</f>
        <v>0.18942797244684101</v>
      </c>
      <c r="BH42" s="3">
        <f>AVERAGE(BH33:BH41)</f>
        <v>0.28798411122145001</v>
      </c>
      <c r="BI42" s="3">
        <f>AVERAGE(BI33:BI41)</f>
        <v>1.7512728361784999</v>
      </c>
      <c r="BJ42" s="3">
        <f>AVERAGE(BJ33:BJ41)</f>
        <v>1.7014878125989223</v>
      </c>
      <c r="BK42" s="5"/>
      <c r="BM42" s="3" t="s">
        <v>44</v>
      </c>
      <c r="BN42" s="16"/>
      <c r="BO42" s="16"/>
      <c r="BP42" s="16"/>
      <c r="BQ42" s="16"/>
      <c r="BR42" s="16"/>
      <c r="BS42" s="16"/>
      <c r="BT42" s="16"/>
      <c r="BU42" s="16"/>
      <c r="BV42" s="16"/>
      <c r="BW42" s="3">
        <f>AVERAGE(BW33:BW41)</f>
        <v>-0.12964233966292996</v>
      </c>
      <c r="BX42" s="3">
        <f>AVERAGE(BX33:BX41)</f>
        <v>-0.25172478090620887</v>
      </c>
      <c r="BY42" s="3">
        <f>AVERAGE(BY33:BY41)</f>
        <v>1.0314192023183111</v>
      </c>
      <c r="BZ42" s="3">
        <f>AVERAGE(BZ33:BZ41)</f>
        <v>0.83943691236818863</v>
      </c>
      <c r="CA42" s="5"/>
      <c r="CC42" s="3" t="s">
        <v>44</v>
      </c>
      <c r="CD42" s="16"/>
      <c r="CE42" s="16"/>
      <c r="CF42" s="16"/>
      <c r="CG42" s="16"/>
      <c r="CH42" s="16"/>
      <c r="CI42" s="16"/>
      <c r="CJ42" s="16"/>
      <c r="CK42" s="16"/>
      <c r="CL42" s="16"/>
      <c r="CM42" s="3">
        <f>AVERAGE(CM33:CM41)</f>
        <v>-7.0256115475505546E-2</v>
      </c>
      <c r="CN42" s="3">
        <f>AVERAGE(CN33:CN41)</f>
        <v>-0.16152455469606675</v>
      </c>
      <c r="CO42" s="3">
        <f>AVERAGE(CO33:CO41)</f>
        <v>1.0318423424382444</v>
      </c>
      <c r="CP42" s="3">
        <f>AVERAGE(CP33:CP41)</f>
        <v>1.4820778910956105</v>
      </c>
      <c r="CQ42" s="5"/>
      <c r="CS42" s="3" t="s">
        <v>44</v>
      </c>
      <c r="CT42" s="16"/>
      <c r="CU42" s="16"/>
      <c r="CV42" s="16"/>
      <c r="CW42" s="16"/>
      <c r="CX42" s="16"/>
      <c r="CY42" s="16"/>
      <c r="CZ42" s="16"/>
      <c r="DA42" s="16"/>
      <c r="DB42" s="16"/>
      <c r="DC42" s="3">
        <f>AVERAGE(DC33:DC41)</f>
        <v>-8.5213032581453324E-2</v>
      </c>
      <c r="DD42" s="3">
        <f>AVERAGE(DD33:DD41)</f>
        <v>-0.17773191147804113</v>
      </c>
      <c r="DE42" s="3">
        <f>AVERAGE(DE33:DE41)</f>
        <v>0.65497076023392253</v>
      </c>
      <c r="DF42" s="3">
        <f>AVERAGE(DF33:DF41)</f>
        <v>0.86711030449687831</v>
      </c>
    </row>
    <row r="43" spans="1:110" x14ac:dyDescent="0.3">
      <c r="O43" s="5"/>
      <c r="AE43" s="5"/>
      <c r="AU43" s="5"/>
      <c r="BK43" s="5"/>
      <c r="CA43" s="5"/>
      <c r="CQ43" s="5"/>
    </row>
    <row r="44" spans="1:110" x14ac:dyDescent="0.3">
      <c r="A44" s="3"/>
      <c r="B44" s="21"/>
      <c r="C44" s="21"/>
      <c r="D44" s="21"/>
      <c r="E44" s="21"/>
      <c r="F44" s="21"/>
      <c r="G44" s="21"/>
      <c r="H44" s="21"/>
      <c r="I44" s="21"/>
      <c r="J44" s="21"/>
      <c r="K44" s="15"/>
      <c r="L44" s="15"/>
      <c r="M44" s="15"/>
      <c r="N44" s="15"/>
      <c r="O44" s="5"/>
      <c r="Q44" s="3"/>
      <c r="R44" s="21"/>
      <c r="S44" s="21"/>
      <c r="T44" s="21"/>
      <c r="U44" s="21"/>
      <c r="V44" s="21"/>
      <c r="W44" s="21"/>
      <c r="X44" s="21"/>
      <c r="Y44" s="21"/>
      <c r="Z44" s="21"/>
      <c r="AA44" s="15"/>
      <c r="AB44" s="15"/>
      <c r="AC44" s="15"/>
      <c r="AD44" s="15"/>
      <c r="AE44" s="5"/>
      <c r="AG44" s="3"/>
      <c r="AH44" s="21"/>
      <c r="AI44" s="21"/>
      <c r="AJ44" s="21"/>
      <c r="AK44" s="21"/>
      <c r="AL44" s="21"/>
      <c r="AM44" s="21"/>
      <c r="AN44" s="21"/>
      <c r="AO44" s="21"/>
      <c r="AP44" s="21"/>
      <c r="AQ44" s="15"/>
      <c r="AR44" s="15"/>
      <c r="AS44" s="15"/>
      <c r="AT44" s="15"/>
      <c r="AU44" s="5"/>
      <c r="AW44" s="3"/>
      <c r="AX44" s="21"/>
      <c r="AY44" s="21"/>
      <c r="AZ44" s="21"/>
      <c r="BA44" s="21"/>
      <c r="BB44" s="21"/>
      <c r="BC44" s="21"/>
      <c r="BD44" s="21"/>
      <c r="BE44" s="21"/>
      <c r="BF44" s="21"/>
      <c r="BG44" s="15"/>
      <c r="BH44" s="15"/>
      <c r="BI44" s="15"/>
      <c r="BJ44" s="15"/>
      <c r="BK44" s="5"/>
      <c r="BM44" s="3"/>
      <c r="BN44" s="21"/>
      <c r="BO44" s="21"/>
      <c r="BP44" s="21"/>
      <c r="BQ44" s="21"/>
      <c r="BR44" s="21"/>
      <c r="BS44" s="21"/>
      <c r="BT44" s="21"/>
      <c r="BU44" s="21"/>
      <c r="BV44" s="21"/>
      <c r="BW44" s="15"/>
      <c r="BX44" s="15"/>
      <c r="BY44" s="15"/>
      <c r="BZ44" s="15"/>
      <c r="CA44" s="5"/>
      <c r="CC44" s="3"/>
      <c r="CD44" s="21"/>
      <c r="CE44" s="21"/>
      <c r="CF44" s="21"/>
      <c r="CG44" s="21"/>
      <c r="CH44" s="21"/>
      <c r="CI44" s="21"/>
      <c r="CJ44" s="21"/>
      <c r="CK44" s="21"/>
      <c r="CL44" s="21"/>
      <c r="CM44" s="15"/>
      <c r="CN44" s="15"/>
      <c r="CO44" s="15"/>
      <c r="CP44" s="15"/>
      <c r="CQ44" s="5"/>
      <c r="CS44" s="3"/>
      <c r="CT44" s="21"/>
      <c r="CU44" s="21"/>
      <c r="CV44" s="21"/>
      <c r="CW44" s="21"/>
      <c r="CX44" s="21"/>
      <c r="CY44" s="21"/>
      <c r="CZ44" s="21"/>
      <c r="DA44" s="21"/>
      <c r="DB44" s="21"/>
      <c r="DC44" s="17"/>
      <c r="DD44" s="17"/>
      <c r="DE44" s="17"/>
      <c r="DF44" s="17"/>
    </row>
    <row r="45" spans="1:110" x14ac:dyDescent="0.3">
      <c r="A45" s="2" t="s">
        <v>22</v>
      </c>
      <c r="B45" s="4" t="s">
        <v>2</v>
      </c>
      <c r="C45" s="4" t="s">
        <v>3</v>
      </c>
      <c r="D45" s="4" t="s">
        <v>4</v>
      </c>
      <c r="E45" s="4" t="s">
        <v>5</v>
      </c>
      <c r="F45" s="4" t="s">
        <v>6</v>
      </c>
      <c r="G45" s="4" t="s">
        <v>7</v>
      </c>
      <c r="H45" s="4" t="s">
        <v>8</v>
      </c>
      <c r="I45" s="4" t="s">
        <v>9</v>
      </c>
      <c r="J45" s="4" t="s">
        <v>10</v>
      </c>
      <c r="K45" s="4" t="s">
        <v>40</v>
      </c>
      <c r="L45" s="4" t="s">
        <v>41</v>
      </c>
      <c r="M45" s="4" t="s">
        <v>42</v>
      </c>
      <c r="N45" s="4" t="s">
        <v>43</v>
      </c>
      <c r="O45" s="5"/>
      <c r="Q45" s="2" t="s">
        <v>22</v>
      </c>
      <c r="R45" s="4" t="s">
        <v>2</v>
      </c>
      <c r="S45" s="4" t="s">
        <v>3</v>
      </c>
      <c r="T45" s="4" t="s">
        <v>4</v>
      </c>
      <c r="U45" s="4" t="s">
        <v>5</v>
      </c>
      <c r="V45" s="4" t="s">
        <v>6</v>
      </c>
      <c r="W45" s="4" t="s">
        <v>7</v>
      </c>
      <c r="X45" s="4" t="s">
        <v>8</v>
      </c>
      <c r="Y45" s="4" t="s">
        <v>9</v>
      </c>
      <c r="Z45" s="4" t="s">
        <v>10</v>
      </c>
      <c r="AA45" s="4" t="s">
        <v>40</v>
      </c>
      <c r="AB45" s="4" t="s">
        <v>41</v>
      </c>
      <c r="AC45" s="4" t="s">
        <v>42</v>
      </c>
      <c r="AD45" s="4" t="s">
        <v>43</v>
      </c>
      <c r="AE45" s="5"/>
      <c r="AG45" s="2" t="s">
        <v>22</v>
      </c>
      <c r="AH45" s="4" t="s">
        <v>2</v>
      </c>
      <c r="AI45" s="4" t="s">
        <v>3</v>
      </c>
      <c r="AJ45" s="4" t="s">
        <v>4</v>
      </c>
      <c r="AK45" s="4" t="s">
        <v>5</v>
      </c>
      <c r="AL45" s="4" t="s">
        <v>6</v>
      </c>
      <c r="AM45" s="4" t="s">
        <v>7</v>
      </c>
      <c r="AN45" s="4" t="s">
        <v>8</v>
      </c>
      <c r="AO45" s="4" t="s">
        <v>9</v>
      </c>
      <c r="AP45" s="4" t="s">
        <v>10</v>
      </c>
      <c r="AQ45" s="4" t="s">
        <v>40</v>
      </c>
      <c r="AR45" s="4" t="s">
        <v>41</v>
      </c>
      <c r="AS45" s="4" t="s">
        <v>42</v>
      </c>
      <c r="AT45" s="4" t="s">
        <v>43</v>
      </c>
      <c r="AU45" s="5"/>
      <c r="AW45" s="2" t="s">
        <v>22</v>
      </c>
      <c r="AX45" s="4" t="s">
        <v>2</v>
      </c>
      <c r="AY45" s="4" t="s">
        <v>3</v>
      </c>
      <c r="AZ45" s="4" t="s">
        <v>4</v>
      </c>
      <c r="BA45" s="4" t="s">
        <v>5</v>
      </c>
      <c r="BB45" s="4" t="s">
        <v>6</v>
      </c>
      <c r="BC45" s="4" t="s">
        <v>7</v>
      </c>
      <c r="BD45" s="4" t="s">
        <v>8</v>
      </c>
      <c r="BE45" s="4" t="s">
        <v>9</v>
      </c>
      <c r="BF45" s="4" t="s">
        <v>10</v>
      </c>
      <c r="BG45" s="4" t="s">
        <v>40</v>
      </c>
      <c r="BH45" s="4" t="s">
        <v>41</v>
      </c>
      <c r="BI45" s="4" t="s">
        <v>42</v>
      </c>
      <c r="BJ45" s="4" t="s">
        <v>43</v>
      </c>
      <c r="BK45" s="5"/>
      <c r="BM45" s="2" t="s">
        <v>22</v>
      </c>
      <c r="BN45" s="4" t="s">
        <v>2</v>
      </c>
      <c r="BO45" s="4" t="s">
        <v>3</v>
      </c>
      <c r="BP45" s="4" t="s">
        <v>4</v>
      </c>
      <c r="BQ45" s="4" t="s">
        <v>5</v>
      </c>
      <c r="BR45" s="4" t="s">
        <v>6</v>
      </c>
      <c r="BS45" s="4" t="s">
        <v>7</v>
      </c>
      <c r="BT45" s="4" t="s">
        <v>8</v>
      </c>
      <c r="BU45" s="4" t="s">
        <v>9</v>
      </c>
      <c r="BV45" s="4" t="s">
        <v>10</v>
      </c>
      <c r="BW45" s="4" t="s">
        <v>40</v>
      </c>
      <c r="BX45" s="4" t="s">
        <v>41</v>
      </c>
      <c r="BY45" s="4" t="s">
        <v>42</v>
      </c>
      <c r="BZ45" s="4" t="s">
        <v>43</v>
      </c>
      <c r="CA45" s="5"/>
      <c r="CC45" s="2" t="s">
        <v>22</v>
      </c>
      <c r="CD45" s="4" t="s">
        <v>2</v>
      </c>
      <c r="CE45" s="4" t="s">
        <v>3</v>
      </c>
      <c r="CF45" s="4" t="s">
        <v>4</v>
      </c>
      <c r="CG45" s="4" t="s">
        <v>5</v>
      </c>
      <c r="CH45" s="4" t="s">
        <v>6</v>
      </c>
      <c r="CI45" s="4" t="s">
        <v>7</v>
      </c>
      <c r="CJ45" s="4" t="s">
        <v>8</v>
      </c>
      <c r="CK45" s="4" t="s">
        <v>9</v>
      </c>
      <c r="CL45" s="4" t="s">
        <v>10</v>
      </c>
      <c r="CM45" s="4" t="s">
        <v>40</v>
      </c>
      <c r="CN45" s="4" t="s">
        <v>41</v>
      </c>
      <c r="CO45" s="4" t="s">
        <v>42</v>
      </c>
      <c r="CP45" s="4" t="s">
        <v>43</v>
      </c>
      <c r="CQ45" s="5"/>
      <c r="CS45" s="2" t="s">
        <v>22</v>
      </c>
      <c r="CT45" s="4" t="s">
        <v>2</v>
      </c>
      <c r="CU45" s="4" t="s">
        <v>3</v>
      </c>
      <c r="CV45" s="4" t="s">
        <v>4</v>
      </c>
      <c r="CW45" s="4" t="s">
        <v>5</v>
      </c>
      <c r="CX45" s="4" t="s">
        <v>6</v>
      </c>
      <c r="CY45" s="4" t="s">
        <v>7</v>
      </c>
      <c r="CZ45" s="4" t="s">
        <v>8</v>
      </c>
      <c r="DA45" s="4" t="s">
        <v>9</v>
      </c>
      <c r="DB45" s="4" t="s">
        <v>10</v>
      </c>
      <c r="DC45" s="4" t="s">
        <v>40</v>
      </c>
      <c r="DD45" s="4" t="s">
        <v>41</v>
      </c>
      <c r="DE45" s="4" t="s">
        <v>42</v>
      </c>
      <c r="DF45" s="4" t="s">
        <v>43</v>
      </c>
    </row>
    <row r="46" spans="1:110" x14ac:dyDescent="0.3">
      <c r="A46" s="3" t="s">
        <v>11</v>
      </c>
      <c r="B46" s="3">
        <v>0.248201444745063</v>
      </c>
      <c r="C46" s="3">
        <v>7.4285714285714199</v>
      </c>
      <c r="D46" s="3">
        <v>6.5217391304347796</v>
      </c>
      <c r="E46" s="3">
        <v>92.982456140350806</v>
      </c>
      <c r="F46" s="3">
        <v>41.379310344827502</v>
      </c>
      <c r="G46" s="3">
        <v>50</v>
      </c>
      <c r="H46" s="3">
        <v>91.228070175438603</v>
      </c>
      <c r="I46" s="3">
        <v>-95.994318393762299</v>
      </c>
      <c r="J46" s="3">
        <v>-97.604140840266894</v>
      </c>
      <c r="K46" s="3"/>
      <c r="L46" s="3"/>
      <c r="M46" s="3"/>
      <c r="N46" s="3"/>
      <c r="O46" s="5"/>
      <c r="Q46" s="3" t="s">
        <v>11</v>
      </c>
      <c r="R46" s="3">
        <v>6.4748197793960502E-2</v>
      </c>
      <c r="S46" s="3">
        <v>5.7971014492753596</v>
      </c>
      <c r="T46" s="3">
        <v>0</v>
      </c>
      <c r="U46" s="3">
        <v>100</v>
      </c>
      <c r="V46" s="3">
        <v>37.818181818181799</v>
      </c>
      <c r="W46" s="3">
        <v>0</v>
      </c>
      <c r="X46" s="3">
        <v>100</v>
      </c>
      <c r="Y46" s="3">
        <v>-97.604140840266894</v>
      </c>
      <c r="Z46" s="3">
        <v>-97.604140840266894</v>
      </c>
      <c r="AA46" s="3"/>
      <c r="AB46" s="3"/>
      <c r="AC46" s="3"/>
      <c r="AD46" s="3"/>
      <c r="AE46" s="5"/>
      <c r="AG46" s="3" t="s">
        <v>11</v>
      </c>
      <c r="AH46" s="3">
        <v>0.35251799225807101</v>
      </c>
      <c r="AI46" s="3">
        <v>6.6298342541436401</v>
      </c>
      <c r="AJ46" s="3">
        <v>0</v>
      </c>
      <c r="AK46" s="3">
        <v>88.659793814432902</v>
      </c>
      <c r="AL46" s="3">
        <v>40</v>
      </c>
      <c r="AM46" s="3">
        <v>0</v>
      </c>
      <c r="AN46" s="3">
        <v>83.505154639175203</v>
      </c>
      <c r="AO46" s="3">
        <v>-97.604140840266894</v>
      </c>
      <c r="AP46" s="3">
        <v>-97.604140840266894</v>
      </c>
      <c r="AQ46" s="3"/>
      <c r="AR46" s="3"/>
      <c r="AS46" s="3"/>
      <c r="AT46" s="3"/>
      <c r="AU46" s="5"/>
      <c r="AW46" s="3" t="s">
        <v>11</v>
      </c>
      <c r="AX46" s="3">
        <v>6.1151079833507503E-2</v>
      </c>
      <c r="AY46" s="3">
        <v>6.5934065934065904</v>
      </c>
      <c r="AZ46" s="3">
        <v>5.2083333333333304</v>
      </c>
      <c r="BA46" s="3">
        <v>0</v>
      </c>
      <c r="BB46" s="3">
        <v>39.226519337016498</v>
      </c>
      <c r="BC46" s="3">
        <v>41.6666666666666</v>
      </c>
      <c r="BD46" s="3">
        <v>0</v>
      </c>
      <c r="BE46" s="3">
        <v>-96.433768415226396</v>
      </c>
      <c r="BF46" s="3">
        <v>-97.604140840266894</v>
      </c>
      <c r="BG46" s="3"/>
      <c r="BH46" s="3"/>
      <c r="BI46" s="3"/>
      <c r="BJ46" s="3"/>
      <c r="BK46" s="5"/>
      <c r="BM46" s="3" t="s">
        <v>11</v>
      </c>
      <c r="BN46" s="3">
        <v>7.1942448616027804E-2</v>
      </c>
      <c r="BO46" s="3">
        <v>10.294117647058799</v>
      </c>
      <c r="BP46" s="3">
        <v>5.7416267942583703</v>
      </c>
      <c r="BQ46" s="3">
        <v>100</v>
      </c>
      <c r="BR46" s="3">
        <v>45.588235294117602</v>
      </c>
      <c r="BS46" s="3">
        <v>39.903846153846096</v>
      </c>
      <c r="BT46" s="3">
        <v>0</v>
      </c>
      <c r="BU46" s="3">
        <v>-34.710189322389098</v>
      </c>
      <c r="BV46" s="3">
        <v>-97.604140840266894</v>
      </c>
      <c r="BW46" s="3"/>
      <c r="BX46" s="3"/>
      <c r="BY46" s="3"/>
      <c r="BZ46" s="3"/>
      <c r="CA46" s="5"/>
      <c r="CC46" s="3" t="s">
        <v>11</v>
      </c>
      <c r="CD46" s="3">
        <v>7.5539566576480796E-2</v>
      </c>
      <c r="CE46" s="3">
        <v>7.3170731707316996</v>
      </c>
      <c r="CF46" s="3">
        <v>8.2191780821917799</v>
      </c>
      <c r="CG46" s="3">
        <v>0</v>
      </c>
      <c r="CH46" s="3">
        <v>39.2156862745098</v>
      </c>
      <c r="CI46" s="3">
        <v>42.4657534246575</v>
      </c>
      <c r="CJ46" s="3">
        <v>0</v>
      </c>
      <c r="CK46" s="3">
        <v>-96.579447397314993</v>
      </c>
      <c r="CL46" s="3">
        <v>-97.604140840266894</v>
      </c>
      <c r="CM46" s="3"/>
      <c r="CN46" s="3"/>
      <c r="CO46" s="3"/>
      <c r="CP46" s="3"/>
      <c r="CQ46" s="5"/>
      <c r="CS46" s="3" t="s">
        <v>11</v>
      </c>
      <c r="CT46" s="3">
        <v>7.5539566576480796E-2</v>
      </c>
      <c r="CU46" s="3">
        <v>7.3863636363636296</v>
      </c>
      <c r="CV46" s="3">
        <v>7.8431372549019596</v>
      </c>
      <c r="CW46" s="3">
        <v>0</v>
      </c>
      <c r="CX46" s="3">
        <v>41.142857142857103</v>
      </c>
      <c r="CY46" s="3">
        <v>43.137254901960702</v>
      </c>
      <c r="CZ46" s="3">
        <v>0</v>
      </c>
      <c r="DA46" s="3">
        <v>-95.839986941974004</v>
      </c>
      <c r="DB46" s="3">
        <v>-97.604140840266894</v>
      </c>
      <c r="DC46" s="3"/>
      <c r="DD46" s="3"/>
      <c r="DE46" s="3"/>
      <c r="DF46" s="3"/>
    </row>
    <row r="47" spans="1:110" x14ac:dyDescent="0.3">
      <c r="A47" s="3" t="s">
        <v>12</v>
      </c>
      <c r="B47" s="3">
        <v>7.9136691987514496E-2</v>
      </c>
      <c r="C47" s="3">
        <v>7.9365079365079296</v>
      </c>
      <c r="D47" s="3">
        <v>6.8181818181818103</v>
      </c>
      <c r="E47" s="3">
        <v>100</v>
      </c>
      <c r="F47" s="3">
        <v>40.425531914893597</v>
      </c>
      <c r="G47" s="3">
        <v>45.454545454545404</v>
      </c>
      <c r="H47" s="3">
        <v>100</v>
      </c>
      <c r="I47" s="3">
        <v>-96.926655709458998</v>
      </c>
      <c r="J47" s="3">
        <v>-97.604140840266894</v>
      </c>
      <c r="K47" s="3">
        <f t="shared" ref="K47:K55" si="82" xml:space="preserve"> C47 -C46</f>
        <v>0.50793650793650968</v>
      </c>
      <c r="L47" s="3">
        <f t="shared" ref="L47:L55" si="83" xml:space="preserve"> D47 -D46</f>
        <v>0.29644268774703075</v>
      </c>
      <c r="M47" s="3">
        <f xml:space="preserve"> F47 -F46</f>
        <v>-0.95377842993390516</v>
      </c>
      <c r="N47" s="3">
        <f xml:space="preserve"> G47 -G46</f>
        <v>-4.5454545454545965</v>
      </c>
      <c r="O47" s="5"/>
      <c r="Q47" s="3" t="s">
        <v>12</v>
      </c>
      <c r="R47" s="3">
        <v>8.2733809947967502E-2</v>
      </c>
      <c r="S47" s="3">
        <v>7.6923076923076898</v>
      </c>
      <c r="T47" s="3">
        <v>7.4766355140186898</v>
      </c>
      <c r="U47" s="3">
        <v>100</v>
      </c>
      <c r="V47" s="3">
        <v>41.071428571428498</v>
      </c>
      <c r="W47" s="3">
        <v>43.925233644859802</v>
      </c>
      <c r="X47" s="3">
        <v>100</v>
      </c>
      <c r="Y47" s="3">
        <v>-96.025315930713404</v>
      </c>
      <c r="Z47" s="3">
        <v>-97.604140840266894</v>
      </c>
      <c r="AA47" s="3">
        <f t="shared" ref="AA47:AA55" si="84" xml:space="preserve"> S47 -S46</f>
        <v>1.8952062430323302</v>
      </c>
      <c r="AB47" s="3">
        <f t="shared" ref="AB47:AB55" si="85" xml:space="preserve"> T47 -T46</f>
        <v>7.4766355140186898</v>
      </c>
      <c r="AC47" s="3">
        <f xml:space="preserve"> V47 -V46</f>
        <v>3.2532467532466995</v>
      </c>
      <c r="AD47" s="3">
        <f xml:space="preserve"> W47 -W46</f>
        <v>43.925233644859802</v>
      </c>
      <c r="AE47" s="5"/>
      <c r="AG47" s="3" t="s">
        <v>12</v>
      </c>
      <c r="AH47" s="3">
        <v>0.284172654151916</v>
      </c>
      <c r="AI47" s="3">
        <v>8.0291970802919703</v>
      </c>
      <c r="AJ47" s="3">
        <v>10.6666666666666</v>
      </c>
      <c r="AK47" s="3">
        <v>90.909090909090907</v>
      </c>
      <c r="AL47" s="3">
        <v>41.176470588235297</v>
      </c>
      <c r="AM47" s="3">
        <v>50.6666666666666</v>
      </c>
      <c r="AN47" s="3">
        <v>87.878787878787804</v>
      </c>
      <c r="AO47" s="3">
        <v>-95.830985108067495</v>
      </c>
      <c r="AP47" s="3">
        <v>-97.604140840266894</v>
      </c>
      <c r="AQ47" s="3">
        <f t="shared" ref="AQ47:AQ55" si="86" xml:space="preserve"> AI47 -AI46</f>
        <v>1.3993628261483302</v>
      </c>
      <c r="AR47" s="3">
        <f t="shared" ref="AR47:AR55" si="87" xml:space="preserve"> AJ47 -AJ46</f>
        <v>10.6666666666666</v>
      </c>
      <c r="AS47" s="3">
        <f xml:space="preserve"> AL47 -AL46</f>
        <v>1.176470588235297</v>
      </c>
      <c r="AT47" s="3">
        <f xml:space="preserve"> AM47 -AM46</f>
        <v>50.6666666666666</v>
      </c>
      <c r="AU47" s="5"/>
      <c r="AW47" s="3" t="s">
        <v>12</v>
      </c>
      <c r="AX47" s="3">
        <v>6.8345323204994202E-2</v>
      </c>
      <c r="AY47" s="3">
        <v>6.3745019920318704</v>
      </c>
      <c r="AZ47" s="3">
        <v>11.1111111111111</v>
      </c>
      <c r="BA47" s="3">
        <v>0</v>
      </c>
      <c r="BB47" s="3">
        <v>38.4</v>
      </c>
      <c r="BC47" s="3">
        <v>51.851851851851798</v>
      </c>
      <c r="BD47" s="3">
        <v>0</v>
      </c>
      <c r="BE47" s="3">
        <v>-97.777956339510894</v>
      </c>
      <c r="BF47" s="3">
        <v>-97.604140840266894</v>
      </c>
      <c r="BG47" s="3">
        <f t="shared" ref="BG47:BG55" si="88" xml:space="preserve"> AY47 -AY46</f>
        <v>-0.21890460137472001</v>
      </c>
      <c r="BH47" s="3">
        <f t="shared" ref="BH47:BH55" si="89" xml:space="preserve"> AZ47 -AZ46</f>
        <v>5.9027777777777697</v>
      </c>
      <c r="BI47" s="3">
        <f xml:space="preserve"> BB47 -BB46</f>
        <v>-0.82651933701649938</v>
      </c>
      <c r="BJ47" s="3">
        <f xml:space="preserve"> BC47 -BC46</f>
        <v>10.185185185185198</v>
      </c>
      <c r="BK47" s="5"/>
      <c r="BM47" s="3" t="s">
        <v>12</v>
      </c>
      <c r="BN47" s="3">
        <v>0.17625899612903501</v>
      </c>
      <c r="BO47" s="3">
        <v>8.7248322147650992</v>
      </c>
      <c r="BP47" s="3">
        <v>10.784313725490099</v>
      </c>
      <c r="BQ47" s="3">
        <v>92.592592592592595</v>
      </c>
      <c r="BR47" s="3">
        <v>43.243243243243199</v>
      </c>
      <c r="BS47" s="3">
        <v>48.039215686274503</v>
      </c>
      <c r="BT47" s="3">
        <v>88.8888888888888</v>
      </c>
      <c r="BU47" s="3">
        <v>-93.0093381949833</v>
      </c>
      <c r="BV47" s="3">
        <v>-97.604140840266894</v>
      </c>
      <c r="BW47" s="3">
        <f t="shared" ref="BW47:BW55" si="90" xml:space="preserve"> BO47 -BO46</f>
        <v>-1.5692854322937002</v>
      </c>
      <c r="BX47" s="3">
        <f t="shared" ref="BX47:BX55" si="91" xml:space="preserve"> BP47 -BP46</f>
        <v>5.0426869312317288</v>
      </c>
      <c r="BY47" s="3">
        <f xml:space="preserve"> BR47 -BR46</f>
        <v>-2.3449920508744029</v>
      </c>
      <c r="BZ47" s="3">
        <f xml:space="preserve"> BS47 -BS46</f>
        <v>8.1353695324284061</v>
      </c>
      <c r="CA47" s="5"/>
      <c r="CC47" s="3" t="s">
        <v>12</v>
      </c>
      <c r="CD47" s="3">
        <v>9.3525178730487796E-2</v>
      </c>
      <c r="CE47" s="3">
        <v>8.9385474860335101</v>
      </c>
      <c r="CF47" s="3">
        <v>10.1010101010101</v>
      </c>
      <c r="CG47" s="3">
        <v>0</v>
      </c>
      <c r="CH47" s="3">
        <v>42.696629213483099</v>
      </c>
      <c r="CI47" s="3">
        <v>49.494949494949402</v>
      </c>
      <c r="CJ47" s="3">
        <v>0</v>
      </c>
      <c r="CK47" s="3">
        <v>-96.098024113631496</v>
      </c>
      <c r="CL47" s="3">
        <v>-97.604140840266894</v>
      </c>
      <c r="CM47" s="3">
        <f t="shared" ref="CM47:CM55" si="92" xml:space="preserve"> CE47 -CE46</f>
        <v>1.6214743153018105</v>
      </c>
      <c r="CN47" s="3">
        <f t="shared" ref="CN47:CN55" si="93" xml:space="preserve"> CF47 -CF46</f>
        <v>1.8818320188183204</v>
      </c>
      <c r="CO47" s="3">
        <f xml:space="preserve"> CH47 -CH46</f>
        <v>3.4809429389732998</v>
      </c>
      <c r="CP47" s="3">
        <f xml:space="preserve"> CI47 -CI46</f>
        <v>7.0291960702919027</v>
      </c>
      <c r="CQ47" s="5"/>
      <c r="CS47" s="3" t="s">
        <v>12</v>
      </c>
      <c r="CT47" s="3">
        <v>0.215827330946922</v>
      </c>
      <c r="CU47" s="3">
        <v>8</v>
      </c>
      <c r="CV47" s="3">
        <v>6.6666666666666599</v>
      </c>
      <c r="CW47" s="3">
        <v>81.132075471698101</v>
      </c>
      <c r="CX47" s="3">
        <v>42.953020134228098</v>
      </c>
      <c r="CY47" s="3">
        <v>44</v>
      </c>
      <c r="CZ47" s="3">
        <v>73.584905660377302</v>
      </c>
      <c r="DA47" s="3">
        <v>-94.650018425144196</v>
      </c>
      <c r="DB47" s="3">
        <v>-97.604140840266894</v>
      </c>
      <c r="DC47" s="3">
        <f t="shared" ref="DC47:DC55" si="94" xml:space="preserve"> CU47 -CU46</f>
        <v>0.61363636363637042</v>
      </c>
      <c r="DD47" s="3">
        <f t="shared" ref="DD47:DD55" si="95" xml:space="preserve"> CV47 -CV46</f>
        <v>-1.1764705882352997</v>
      </c>
      <c r="DE47" s="3">
        <f xml:space="preserve"> CX47 -CX46</f>
        <v>1.8101629913709942</v>
      </c>
      <c r="DF47" s="3">
        <f xml:space="preserve"> CY47 -CY46</f>
        <v>0.86274509803929789</v>
      </c>
    </row>
    <row r="48" spans="1:110" x14ac:dyDescent="0.3">
      <c r="A48" s="3" t="s">
        <v>13</v>
      </c>
      <c r="B48" s="3">
        <v>0.143884897232055</v>
      </c>
      <c r="C48" s="3">
        <v>9.2857142857142794</v>
      </c>
      <c r="D48" s="3">
        <v>8.4033613445378101</v>
      </c>
      <c r="E48" s="3">
        <v>89.473684210526301</v>
      </c>
      <c r="F48" s="3">
        <v>45.323741007194201</v>
      </c>
      <c r="G48" s="3">
        <v>47.058823529411697</v>
      </c>
      <c r="H48" s="3">
        <v>84.210526315789394</v>
      </c>
      <c r="I48" s="3">
        <v>-93.173611148052402</v>
      </c>
      <c r="J48" s="3">
        <v>-97.604140840266894</v>
      </c>
      <c r="K48" s="3">
        <f t="shared" si="82"/>
        <v>1.3492063492063497</v>
      </c>
      <c r="L48" s="3">
        <f t="shared" si="83"/>
        <v>1.5851795263559998</v>
      </c>
      <c r="M48" s="3">
        <f t="shared" ref="M48:M55" si="96" xml:space="preserve"> F48 -F47</f>
        <v>4.8982090923006041</v>
      </c>
      <c r="N48" s="3">
        <f t="shared" ref="N48:N55" si="97" xml:space="preserve"> G48 -G47</f>
        <v>1.6042780748662935</v>
      </c>
      <c r="O48" s="5"/>
      <c r="Q48" s="3" t="s">
        <v>13</v>
      </c>
      <c r="R48" s="3">
        <v>0.118705034255981</v>
      </c>
      <c r="S48" s="3">
        <v>8.1967213114754092</v>
      </c>
      <c r="T48" s="3">
        <v>10.588235294117601</v>
      </c>
      <c r="U48" s="3">
        <v>90</v>
      </c>
      <c r="V48" s="3">
        <v>42.307692307692299</v>
      </c>
      <c r="W48" s="3">
        <v>48.235294117647001</v>
      </c>
      <c r="X48" s="3">
        <v>90</v>
      </c>
      <c r="Y48" s="3">
        <v>-96.298284825189398</v>
      </c>
      <c r="Z48" s="3">
        <v>-97.604140840266894</v>
      </c>
      <c r="AA48" s="3">
        <f t="shared" si="84"/>
        <v>0.50441361916771932</v>
      </c>
      <c r="AB48" s="3">
        <f t="shared" si="85"/>
        <v>3.1115997800989108</v>
      </c>
      <c r="AC48" s="3">
        <f t="shared" ref="AC48:AC55" si="98" xml:space="preserve"> V48 -V47</f>
        <v>1.2362637362638011</v>
      </c>
      <c r="AD48" s="3">
        <f t="shared" ref="AD48:AD55" si="99" xml:space="preserve"> W48 -W47</f>
        <v>4.3100604727871996</v>
      </c>
      <c r="AE48" s="5"/>
      <c r="AG48" s="3" t="s">
        <v>13</v>
      </c>
      <c r="AH48" s="3">
        <v>0.16187050938606201</v>
      </c>
      <c r="AI48" s="3">
        <v>8.5889570552147205</v>
      </c>
      <c r="AJ48" s="3">
        <v>8.9887640449438209</v>
      </c>
      <c r="AK48" s="3">
        <v>88.461538461538396</v>
      </c>
      <c r="AL48" s="3">
        <v>41.358024691357997</v>
      </c>
      <c r="AM48" s="3">
        <v>48.314606741573002</v>
      </c>
      <c r="AN48" s="3">
        <v>88.461538461538396</v>
      </c>
      <c r="AO48" s="3">
        <v>-96.503982232886202</v>
      </c>
      <c r="AP48" s="3">
        <v>-97.604140840266894</v>
      </c>
      <c r="AQ48" s="3">
        <f t="shared" si="86"/>
        <v>0.5597599749227502</v>
      </c>
      <c r="AR48" s="3">
        <f t="shared" si="87"/>
        <v>-1.6779026217227795</v>
      </c>
      <c r="AS48" s="3">
        <f t="shared" ref="AS48:AS55" si="100" xml:space="preserve"> AL48 -AL47</f>
        <v>0.18155410312269993</v>
      </c>
      <c r="AT48" s="3">
        <f t="shared" ref="AT48:AT55" si="101" xml:space="preserve"> AM48 -AM47</f>
        <v>-2.3520599250935987</v>
      </c>
      <c r="AU48" s="5"/>
      <c r="AW48" s="3" t="s">
        <v>13</v>
      </c>
      <c r="AX48" s="3">
        <v>8.6330935359001104E-2</v>
      </c>
      <c r="AY48" s="3">
        <v>8.3832335329341294</v>
      </c>
      <c r="AZ48" s="3">
        <v>9.0090090090090094</v>
      </c>
      <c r="BA48" s="3">
        <v>0</v>
      </c>
      <c r="BB48" s="3">
        <v>43.975903614457799</v>
      </c>
      <c r="BC48" s="3">
        <v>51.351351351351298</v>
      </c>
      <c r="BD48" s="3">
        <v>0</v>
      </c>
      <c r="BE48" s="3">
        <v>-87.004432952131097</v>
      </c>
      <c r="BF48" s="3">
        <v>-97.604140840266894</v>
      </c>
      <c r="BG48" s="3">
        <f t="shared" si="88"/>
        <v>2.008731540902259</v>
      </c>
      <c r="BH48" s="3">
        <f t="shared" si="89"/>
        <v>-2.1021021021020907</v>
      </c>
      <c r="BI48" s="3">
        <f t="shared" ref="BI48:BI55" si="102" xml:space="preserve"> BB48 -BB47</f>
        <v>5.5759036144578005</v>
      </c>
      <c r="BJ48" s="3">
        <f t="shared" ref="BJ48:BJ55" si="103" xml:space="preserve"> BC48 -BC47</f>
        <v>-0.50050050050050032</v>
      </c>
      <c r="BK48" s="5"/>
      <c r="BM48" s="3" t="s">
        <v>13</v>
      </c>
      <c r="BN48" s="3">
        <v>0.14028777182102201</v>
      </c>
      <c r="BO48" s="3">
        <v>8.9820359281437092</v>
      </c>
      <c r="BP48" s="3">
        <v>10.309278350515401</v>
      </c>
      <c r="BQ48" s="3">
        <v>100</v>
      </c>
      <c r="BR48" s="3">
        <v>42.168674698795101</v>
      </c>
      <c r="BS48" s="3">
        <v>49.4845360824742</v>
      </c>
      <c r="BT48" s="3">
        <v>100</v>
      </c>
      <c r="BU48" s="3">
        <v>-94.510565412201402</v>
      </c>
      <c r="BV48" s="3">
        <v>-97.604140840266894</v>
      </c>
      <c r="BW48" s="3">
        <f t="shared" si="90"/>
        <v>0.25720371337861003</v>
      </c>
      <c r="BX48" s="3">
        <f t="shared" si="91"/>
        <v>-0.4750353749746985</v>
      </c>
      <c r="BY48" s="3">
        <f t="shared" ref="BY48:BY55" si="104" xml:space="preserve"> BR48 -BR47</f>
        <v>-1.0745685444480984</v>
      </c>
      <c r="BZ48" s="3">
        <f t="shared" ref="BZ48:BZ55" si="105" xml:space="preserve"> BS48 -BS47</f>
        <v>1.4453203961996977</v>
      </c>
      <c r="CA48" s="5"/>
      <c r="CC48" s="3" t="s">
        <v>13</v>
      </c>
      <c r="CD48" s="3">
        <v>0.143884897232055</v>
      </c>
      <c r="CE48" s="3">
        <v>8.5561497326203195</v>
      </c>
      <c r="CF48" s="3">
        <v>12.162162162162099</v>
      </c>
      <c r="CG48" s="3">
        <v>88.235294117647001</v>
      </c>
      <c r="CH48" s="3">
        <v>42.473118279569803</v>
      </c>
      <c r="CI48" s="3">
        <v>51.351351351351298</v>
      </c>
      <c r="CJ48" s="3">
        <v>88.235294117647001</v>
      </c>
      <c r="CK48" s="3">
        <v>-96.528203738376007</v>
      </c>
      <c r="CL48" s="3">
        <v>-97.604140840266894</v>
      </c>
      <c r="CM48" s="3">
        <f t="shared" si="92"/>
        <v>-0.3823977534131906</v>
      </c>
      <c r="CN48" s="3">
        <f t="shared" si="93"/>
        <v>2.0611520611519989</v>
      </c>
      <c r="CO48" s="3">
        <f t="shared" ref="CO48:CO55" si="106" xml:space="preserve"> CH48 -CH47</f>
        <v>-0.22351093391329613</v>
      </c>
      <c r="CP48" s="3">
        <f t="shared" ref="CP48:CP55" si="107" xml:space="preserve"> CI48 -CI47</f>
        <v>1.8564018564018951</v>
      </c>
      <c r="CQ48" s="5"/>
      <c r="CS48" s="3" t="s">
        <v>13</v>
      </c>
      <c r="CT48" s="3">
        <v>0.165467619895935</v>
      </c>
      <c r="CU48" s="3">
        <v>8.2278481012658204</v>
      </c>
      <c r="CV48" s="3">
        <v>8.9887640449438209</v>
      </c>
      <c r="CW48" s="3">
        <v>80.645161290322505</v>
      </c>
      <c r="CX48" s="3">
        <v>42.675159235668701</v>
      </c>
      <c r="CY48" s="3">
        <v>47.191011235955003</v>
      </c>
      <c r="CZ48" s="3">
        <v>70.967741935483801</v>
      </c>
      <c r="DA48" s="3">
        <v>-96.5485462063683</v>
      </c>
      <c r="DB48" s="3">
        <v>-97.604140840266894</v>
      </c>
      <c r="DC48" s="3">
        <f t="shared" si="94"/>
        <v>0.22784810126582045</v>
      </c>
      <c r="DD48" s="3">
        <f t="shared" si="95"/>
        <v>2.322097378277161</v>
      </c>
      <c r="DE48" s="3">
        <f t="shared" ref="DE48:DE55" si="108" xml:space="preserve"> CX48 -CX47</f>
        <v>-0.27786089855939622</v>
      </c>
      <c r="DF48" s="3">
        <f t="shared" ref="DF48:DF55" si="109" xml:space="preserve"> CY48 -CY47</f>
        <v>3.1910112359550027</v>
      </c>
    </row>
    <row r="49" spans="1:110" x14ac:dyDescent="0.3">
      <c r="A49" s="3" t="s">
        <v>14</v>
      </c>
      <c r="B49" s="3">
        <v>0.20863309502601601</v>
      </c>
      <c r="C49" s="3">
        <v>9.6551724137930997</v>
      </c>
      <c r="D49" s="3">
        <v>9.375</v>
      </c>
      <c r="E49" s="3">
        <v>94.594594594594597</v>
      </c>
      <c r="F49" s="3">
        <v>47.2222222222222</v>
      </c>
      <c r="G49" s="3">
        <v>53.125</v>
      </c>
      <c r="H49" s="3">
        <v>91.891891891891802</v>
      </c>
      <c r="I49" s="3">
        <v>-93.510523186773298</v>
      </c>
      <c r="J49" s="3">
        <v>-97.604140840266894</v>
      </c>
      <c r="K49" s="3">
        <f t="shared" si="82"/>
        <v>0.36945812807882028</v>
      </c>
      <c r="L49" s="3">
        <f t="shared" si="83"/>
        <v>0.97163865546218986</v>
      </c>
      <c r="M49" s="3">
        <f t="shared" si="96"/>
        <v>1.8984812150279993</v>
      </c>
      <c r="N49" s="3">
        <f t="shared" si="97"/>
        <v>6.066176470588303</v>
      </c>
      <c r="O49" s="5"/>
      <c r="Q49" s="3" t="s">
        <v>14</v>
      </c>
      <c r="R49" s="3">
        <v>0.26618704199790899</v>
      </c>
      <c r="S49" s="3">
        <v>9.2857142857142794</v>
      </c>
      <c r="T49" s="3">
        <v>10</v>
      </c>
      <c r="U49" s="3">
        <v>91.379310344827502</v>
      </c>
      <c r="V49" s="3">
        <v>42.142857142857103</v>
      </c>
      <c r="W49" s="3">
        <v>55</v>
      </c>
      <c r="X49" s="3">
        <v>82.456140350877106</v>
      </c>
      <c r="Y49" s="3">
        <v>-93.881871759540005</v>
      </c>
      <c r="Z49" s="3">
        <v>-97.604140840266894</v>
      </c>
      <c r="AA49" s="3">
        <f t="shared" si="84"/>
        <v>1.0889929742388702</v>
      </c>
      <c r="AB49" s="3">
        <f t="shared" si="85"/>
        <v>-0.58823529411760056</v>
      </c>
      <c r="AC49" s="3">
        <f t="shared" si="98"/>
        <v>-0.16483516483519622</v>
      </c>
      <c r="AD49" s="3">
        <f t="shared" si="99"/>
        <v>6.7647058823529989</v>
      </c>
      <c r="AE49" s="5"/>
      <c r="AG49" s="3" t="s">
        <v>14</v>
      </c>
      <c r="AH49" s="3">
        <v>0.24100719392299599</v>
      </c>
      <c r="AI49" s="3">
        <v>9.0163934426229506</v>
      </c>
      <c r="AJ49" s="3">
        <v>7.8431372549019596</v>
      </c>
      <c r="AK49" s="3">
        <v>88.8888888888888</v>
      </c>
      <c r="AL49" s="3">
        <v>43.442622950819597</v>
      </c>
      <c r="AM49" s="3">
        <v>49.019607843137202</v>
      </c>
      <c r="AN49" s="3">
        <v>84.905660377358402</v>
      </c>
      <c r="AO49" s="3">
        <v>-95.777154440044797</v>
      </c>
      <c r="AP49" s="3">
        <v>-97.604140840266894</v>
      </c>
      <c r="AQ49" s="3">
        <f t="shared" si="86"/>
        <v>0.42743638740823009</v>
      </c>
      <c r="AR49" s="3">
        <f t="shared" si="87"/>
        <v>-1.1456267900418613</v>
      </c>
      <c r="AS49" s="3">
        <f t="shared" si="100"/>
        <v>2.0845982594616004</v>
      </c>
      <c r="AT49" s="3">
        <f t="shared" si="101"/>
        <v>0.70500110156419993</v>
      </c>
      <c r="AU49" s="5"/>
      <c r="AW49" s="3" t="s">
        <v>14</v>
      </c>
      <c r="AX49" s="3">
        <v>0.115107916295528</v>
      </c>
      <c r="AY49" s="3">
        <v>8.125</v>
      </c>
      <c r="AZ49" s="3">
        <v>9.3457943925233593</v>
      </c>
      <c r="BA49" s="3">
        <v>81.818181818181799</v>
      </c>
      <c r="BB49" s="3">
        <v>44.025157232704402</v>
      </c>
      <c r="BC49" s="3">
        <v>51.401869158878498</v>
      </c>
      <c r="BD49" s="3">
        <v>81.818181818181799</v>
      </c>
      <c r="BE49" s="3">
        <v>-87.5953739605838</v>
      </c>
      <c r="BF49" s="3">
        <v>-97.604140840266894</v>
      </c>
      <c r="BG49" s="3">
        <f t="shared" si="88"/>
        <v>-0.25823353293412943</v>
      </c>
      <c r="BH49" s="3">
        <f t="shared" si="89"/>
        <v>0.33678538351434995</v>
      </c>
      <c r="BI49" s="3">
        <f t="shared" si="102"/>
        <v>4.9253618246602571E-2</v>
      </c>
      <c r="BJ49" s="3">
        <f t="shared" si="103"/>
        <v>5.0517807527199921E-2</v>
      </c>
      <c r="BK49" s="5"/>
      <c r="BM49" s="3" t="s">
        <v>14</v>
      </c>
      <c r="BN49" s="3">
        <v>0.30575540661811801</v>
      </c>
      <c r="BO49" s="3">
        <v>8.9430894308943092</v>
      </c>
      <c r="BP49" s="3">
        <v>9.8765432098765409</v>
      </c>
      <c r="BQ49" s="3">
        <v>89.189189189189193</v>
      </c>
      <c r="BR49" s="3">
        <v>44.262295081967203</v>
      </c>
      <c r="BS49" s="3">
        <v>50.6172839506172</v>
      </c>
      <c r="BT49" s="3">
        <v>82.432432432432407</v>
      </c>
      <c r="BU49" s="3">
        <v>-93.814195565307003</v>
      </c>
      <c r="BV49" s="3">
        <v>-97.604140840266894</v>
      </c>
      <c r="BW49" s="3">
        <f t="shared" si="90"/>
        <v>-3.8946497249400025E-2</v>
      </c>
      <c r="BX49" s="3">
        <f t="shared" si="91"/>
        <v>-0.43273514063885976</v>
      </c>
      <c r="BY49" s="3">
        <f t="shared" si="104"/>
        <v>2.0936203831721016</v>
      </c>
      <c r="BZ49" s="3">
        <f t="shared" si="105"/>
        <v>1.1327478681429994</v>
      </c>
      <c r="CA49" s="5"/>
      <c r="CC49" s="3" t="s">
        <v>14</v>
      </c>
      <c r="CD49" s="3">
        <v>0.262589931488037</v>
      </c>
      <c r="CE49" s="3">
        <v>10.1351351351351</v>
      </c>
      <c r="CF49" s="3">
        <v>11.6883116883116</v>
      </c>
      <c r="CG49" s="3">
        <v>92.452830188679201</v>
      </c>
      <c r="CH49" s="3">
        <v>47.619047619047599</v>
      </c>
      <c r="CI49" s="3">
        <v>49.350649350649299</v>
      </c>
      <c r="CJ49" s="3">
        <v>83.018867924528294</v>
      </c>
      <c r="CK49" s="3">
        <v>-95.121599487962001</v>
      </c>
      <c r="CL49" s="3">
        <v>-97.604140840266894</v>
      </c>
      <c r="CM49" s="3">
        <f t="shared" si="92"/>
        <v>1.57898540251478</v>
      </c>
      <c r="CN49" s="3">
        <f t="shared" si="93"/>
        <v>-0.47385047385049894</v>
      </c>
      <c r="CO49" s="3">
        <f t="shared" si="106"/>
        <v>5.1459293394777958</v>
      </c>
      <c r="CP49" s="3">
        <f t="shared" si="107"/>
        <v>-2.0007020007019989</v>
      </c>
      <c r="CQ49" s="5"/>
      <c r="CS49" s="3" t="s">
        <v>14</v>
      </c>
      <c r="CT49" s="3">
        <v>0.25179857015609702</v>
      </c>
      <c r="CU49" s="3">
        <v>9.8591549295774605</v>
      </c>
      <c r="CV49" s="3">
        <v>9.7560975609756095</v>
      </c>
      <c r="CW49" s="3">
        <v>88.8888888888888</v>
      </c>
      <c r="CX49" s="3">
        <v>46.0992907801418</v>
      </c>
      <c r="CY49" s="3">
        <v>47.560975609756099</v>
      </c>
      <c r="CZ49" s="3">
        <v>81.481481481481396</v>
      </c>
      <c r="DA49" s="3">
        <v>-94.237871452068006</v>
      </c>
      <c r="DB49" s="3">
        <v>-97.604140840266894</v>
      </c>
      <c r="DC49" s="3">
        <f t="shared" si="94"/>
        <v>1.6313068283116401</v>
      </c>
      <c r="DD49" s="3">
        <f t="shared" si="95"/>
        <v>0.76733351603178868</v>
      </c>
      <c r="DE49" s="3">
        <f t="shared" si="108"/>
        <v>3.4241315444730986</v>
      </c>
      <c r="DF49" s="3">
        <f t="shared" si="109"/>
        <v>0.36996437380109626</v>
      </c>
    </row>
    <row r="50" spans="1:110" x14ac:dyDescent="0.3">
      <c r="A50" s="3" t="s">
        <v>26</v>
      </c>
      <c r="B50" s="3">
        <v>0.453237414360046</v>
      </c>
      <c r="C50" s="3">
        <v>10.6382978723404</v>
      </c>
      <c r="D50" s="3">
        <v>11.764705882352899</v>
      </c>
      <c r="E50" s="3">
        <v>93.103448275861993</v>
      </c>
      <c r="F50" s="3">
        <v>47.872340425531902</v>
      </c>
      <c r="G50" s="3">
        <v>60.294117647058798</v>
      </c>
      <c r="H50" s="3">
        <v>89.565217391304301</v>
      </c>
      <c r="I50" s="3">
        <v>-94.345727824307403</v>
      </c>
      <c r="J50" s="3">
        <v>-97.604140840266894</v>
      </c>
      <c r="K50" s="3">
        <f t="shared" si="82"/>
        <v>0.98312545854730082</v>
      </c>
      <c r="L50" s="3">
        <f t="shared" si="83"/>
        <v>2.3897058823528994</v>
      </c>
      <c r="M50" s="3">
        <f t="shared" si="96"/>
        <v>0.65011820330970238</v>
      </c>
      <c r="N50" s="3">
        <f t="shared" si="97"/>
        <v>7.1691176470587976</v>
      </c>
      <c r="O50" s="5"/>
      <c r="Q50" s="3" t="s">
        <v>26</v>
      </c>
      <c r="R50" s="3">
        <v>0.37769785523414601</v>
      </c>
      <c r="S50" s="3">
        <v>9.8214285714285694</v>
      </c>
      <c r="T50" s="3">
        <v>10.958904109589</v>
      </c>
      <c r="U50" s="3">
        <v>92.473118279569803</v>
      </c>
      <c r="V50" s="3">
        <v>44.642857142857103</v>
      </c>
      <c r="W50" s="3">
        <v>54.1666666666666</v>
      </c>
      <c r="X50" s="3">
        <v>84.946236559139706</v>
      </c>
      <c r="Y50" s="3">
        <v>-95.433654962440897</v>
      </c>
      <c r="Z50" s="3">
        <v>-97.604140840266894</v>
      </c>
      <c r="AA50" s="3">
        <f t="shared" si="84"/>
        <v>0.53571428571429003</v>
      </c>
      <c r="AB50" s="3">
        <f t="shared" si="85"/>
        <v>0.95890410958899963</v>
      </c>
      <c r="AC50" s="3">
        <f t="shared" si="98"/>
        <v>2.5</v>
      </c>
      <c r="AD50" s="3">
        <f t="shared" si="99"/>
        <v>-0.83333333333339965</v>
      </c>
      <c r="AE50" s="5"/>
      <c r="AG50" s="3" t="s">
        <v>26</v>
      </c>
      <c r="AH50" s="3">
        <v>0.39928057789802501</v>
      </c>
      <c r="AI50" s="3">
        <v>9.1743119266054993</v>
      </c>
      <c r="AJ50" s="3">
        <v>9.5238095238095202</v>
      </c>
      <c r="AK50" s="3">
        <v>89.622641509433905</v>
      </c>
      <c r="AL50" s="3">
        <v>46.788990825688003</v>
      </c>
      <c r="AM50" s="3">
        <v>53.968253968253897</v>
      </c>
      <c r="AN50" s="3">
        <v>83.809523809523796</v>
      </c>
      <c r="AO50" s="3">
        <v>-95.090761238891105</v>
      </c>
      <c r="AP50" s="3">
        <v>-97.604140840266894</v>
      </c>
      <c r="AQ50" s="3">
        <f t="shared" si="86"/>
        <v>0.15791848398254871</v>
      </c>
      <c r="AR50" s="3">
        <f t="shared" si="87"/>
        <v>1.6806722689075606</v>
      </c>
      <c r="AS50" s="3">
        <f t="shared" si="100"/>
        <v>3.346367874868406</v>
      </c>
      <c r="AT50" s="3">
        <f t="shared" si="101"/>
        <v>4.9486461251166958</v>
      </c>
      <c r="AU50" s="5"/>
      <c r="AW50" s="3" t="s">
        <v>26</v>
      </c>
      <c r="AX50" s="3">
        <v>0.19424460828304199</v>
      </c>
      <c r="AY50" s="3">
        <v>7.74193548387096</v>
      </c>
      <c r="AZ50" s="3">
        <v>11.363636363636299</v>
      </c>
      <c r="BA50" s="3">
        <v>91.428571428571402</v>
      </c>
      <c r="BB50" s="3">
        <v>45.161290322580598</v>
      </c>
      <c r="BC50" s="3">
        <v>53.409090909090899</v>
      </c>
      <c r="BD50" s="3">
        <v>85.294117647058798</v>
      </c>
      <c r="BE50" s="3">
        <v>-87.235159042426702</v>
      </c>
      <c r="BF50" s="3">
        <v>-97.604140840266894</v>
      </c>
      <c r="BG50" s="3">
        <f t="shared" si="88"/>
        <v>-0.38306451612904002</v>
      </c>
      <c r="BH50" s="3">
        <f t="shared" si="89"/>
        <v>2.0178419711129401</v>
      </c>
      <c r="BI50" s="3">
        <f t="shared" si="102"/>
        <v>1.1361330898761963</v>
      </c>
      <c r="BJ50" s="3">
        <f t="shared" si="103"/>
        <v>2.0072217502124019</v>
      </c>
      <c r="BK50" s="5"/>
      <c r="BM50" s="3" t="s">
        <v>26</v>
      </c>
      <c r="BN50" s="3">
        <v>0.38489207625389099</v>
      </c>
      <c r="BO50" s="3">
        <v>9.6491228070175392</v>
      </c>
      <c r="BP50" s="3">
        <v>9.375</v>
      </c>
      <c r="BQ50" s="3">
        <v>90</v>
      </c>
      <c r="BR50" s="3">
        <v>43.362831858406999</v>
      </c>
      <c r="BS50" s="3">
        <v>56.25</v>
      </c>
      <c r="BT50" s="3">
        <v>82</v>
      </c>
      <c r="BU50" s="3">
        <v>-92.274778325669402</v>
      </c>
      <c r="BV50" s="3">
        <v>-97.604140840266894</v>
      </c>
      <c r="BW50" s="3">
        <f t="shared" si="90"/>
        <v>0.70603337612323003</v>
      </c>
      <c r="BX50" s="3">
        <f t="shared" si="91"/>
        <v>-0.50154320987654089</v>
      </c>
      <c r="BY50" s="3">
        <f t="shared" si="104"/>
        <v>-0.89946322356020403</v>
      </c>
      <c r="BZ50" s="3">
        <f t="shared" si="105"/>
        <v>5.6327160493828003</v>
      </c>
      <c r="CA50" s="5"/>
      <c r="CC50" s="3" t="s">
        <v>26</v>
      </c>
      <c r="CD50" s="3">
        <v>0.36690646409988398</v>
      </c>
      <c r="CE50" s="3">
        <v>9.0225563909774404</v>
      </c>
      <c r="CF50" s="3">
        <v>14.545454545454501</v>
      </c>
      <c r="CG50" s="3">
        <v>91.1111111111111</v>
      </c>
      <c r="CH50" s="3">
        <v>46.969696969696898</v>
      </c>
      <c r="CI50" s="3">
        <v>52.727272727272698</v>
      </c>
      <c r="CJ50" s="3">
        <v>81.1111111111111</v>
      </c>
      <c r="CK50" s="3">
        <v>-95.231440412638094</v>
      </c>
      <c r="CL50" s="3">
        <v>-97.604140840266894</v>
      </c>
      <c r="CM50" s="3">
        <f t="shared" si="92"/>
        <v>-1.1125787441576591</v>
      </c>
      <c r="CN50" s="3">
        <f t="shared" si="93"/>
        <v>2.8571428571429003</v>
      </c>
      <c r="CO50" s="3">
        <f t="shared" si="106"/>
        <v>-0.6493506493507013</v>
      </c>
      <c r="CP50" s="3">
        <f t="shared" si="107"/>
        <v>3.3766233766233995</v>
      </c>
      <c r="CQ50" s="5"/>
      <c r="CS50" s="3" t="s">
        <v>26</v>
      </c>
      <c r="CT50" s="3">
        <v>0.34892085194587702</v>
      </c>
      <c r="CU50" s="3">
        <v>8.6206896551724093</v>
      </c>
      <c r="CV50" s="3">
        <v>6.1538461538461497</v>
      </c>
      <c r="CW50" s="3">
        <v>85.567010309278302</v>
      </c>
      <c r="CX50" s="3">
        <v>48.695652173912997</v>
      </c>
      <c r="CY50" s="3">
        <v>47.692307692307601</v>
      </c>
      <c r="CZ50" s="3">
        <v>77.319587628865904</v>
      </c>
      <c r="DA50" s="3">
        <v>-95.027948868789906</v>
      </c>
      <c r="DB50" s="3">
        <v>-97.604140840266894</v>
      </c>
      <c r="DC50" s="3">
        <f t="shared" si="94"/>
        <v>-1.2384652744050513</v>
      </c>
      <c r="DD50" s="3">
        <f t="shared" si="95"/>
        <v>-3.6022514071294598</v>
      </c>
      <c r="DE50" s="3">
        <f t="shared" si="108"/>
        <v>2.5963613937711969</v>
      </c>
      <c r="DF50" s="3">
        <f t="shared" si="109"/>
        <v>0.13133208255150208</v>
      </c>
    </row>
    <row r="51" spans="1:110" x14ac:dyDescent="0.3">
      <c r="A51" s="3" t="s">
        <v>15</v>
      </c>
      <c r="B51" s="3">
        <v>0.50719422101974398</v>
      </c>
      <c r="C51" s="3">
        <v>8.0459770114942497</v>
      </c>
      <c r="D51" s="3">
        <v>10.4166666666666</v>
      </c>
      <c r="E51" s="3">
        <v>90.209790209790199</v>
      </c>
      <c r="F51" s="3">
        <v>47.126436781609101</v>
      </c>
      <c r="G51" s="3">
        <v>54.1666666666666</v>
      </c>
      <c r="H51" s="3">
        <v>86.619718309859095</v>
      </c>
      <c r="I51" s="3">
        <v>-96.077304286655306</v>
      </c>
      <c r="J51" s="3">
        <v>-97.604140840266894</v>
      </c>
      <c r="K51" s="3">
        <f t="shared" si="82"/>
        <v>-2.5923208608461508</v>
      </c>
      <c r="L51" s="3">
        <f t="shared" si="83"/>
        <v>-1.348039215686299</v>
      </c>
      <c r="M51" s="3">
        <f t="shared" si="96"/>
        <v>-0.74590364392280151</v>
      </c>
      <c r="N51" s="3">
        <f t="shared" si="97"/>
        <v>-6.1274509803921973</v>
      </c>
      <c r="O51" s="5"/>
      <c r="Q51" s="3" t="s">
        <v>15</v>
      </c>
      <c r="R51" s="3">
        <v>0.50359714031219405</v>
      </c>
      <c r="S51" s="3">
        <v>9.9009900990098991</v>
      </c>
      <c r="T51" s="3">
        <v>3.125</v>
      </c>
      <c r="U51" s="3">
        <v>88.965517241379303</v>
      </c>
      <c r="V51" s="3">
        <v>43.564356435643496</v>
      </c>
      <c r="W51" s="3">
        <v>53.125</v>
      </c>
      <c r="X51" s="3">
        <v>81.9444444444444</v>
      </c>
      <c r="Y51" s="3">
        <v>-96.914032035640702</v>
      </c>
      <c r="Z51" s="3">
        <v>-97.604140840266894</v>
      </c>
      <c r="AA51" s="3">
        <f t="shared" si="84"/>
        <v>7.9561527581329727E-2</v>
      </c>
      <c r="AB51" s="3">
        <f t="shared" si="85"/>
        <v>-7.8339041095889996</v>
      </c>
      <c r="AC51" s="3">
        <f t="shared" si="98"/>
        <v>-1.0785007072136068</v>
      </c>
      <c r="AD51" s="3">
        <f t="shared" si="99"/>
        <v>-1.0416666666666003</v>
      </c>
      <c r="AE51" s="5"/>
      <c r="AG51" s="3" t="s">
        <v>15</v>
      </c>
      <c r="AH51" s="3">
        <v>0.525179862976074</v>
      </c>
      <c r="AI51" s="3">
        <v>10.126582278480999</v>
      </c>
      <c r="AJ51" s="3">
        <v>8.1632653061224492</v>
      </c>
      <c r="AK51" s="3">
        <v>89.3333333333333</v>
      </c>
      <c r="AL51" s="3">
        <v>45.569620253164501</v>
      </c>
      <c r="AM51" s="3">
        <v>53.061224489795897</v>
      </c>
      <c r="AN51" s="3">
        <v>82.550335570469798</v>
      </c>
      <c r="AO51" s="3">
        <v>-93.337998328057097</v>
      </c>
      <c r="AP51" s="3">
        <v>-97.604140840266894</v>
      </c>
      <c r="AQ51" s="3">
        <f t="shared" si="86"/>
        <v>0.9522703518754998</v>
      </c>
      <c r="AR51" s="3">
        <f t="shared" si="87"/>
        <v>-1.360544217687071</v>
      </c>
      <c r="AS51" s="3">
        <f t="shared" si="100"/>
        <v>-1.219370572523502</v>
      </c>
      <c r="AT51" s="3">
        <f t="shared" si="101"/>
        <v>-0.90702947845799997</v>
      </c>
      <c r="AU51" s="5"/>
      <c r="AW51" s="3" t="s">
        <v>15</v>
      </c>
      <c r="AX51" s="3">
        <v>0.287769794464111</v>
      </c>
      <c r="AY51" s="3">
        <v>8.5106382978723403</v>
      </c>
      <c r="AZ51" s="3">
        <v>11.2676056338028</v>
      </c>
      <c r="BA51" s="3">
        <v>90.909090909090907</v>
      </c>
      <c r="BB51" s="3">
        <v>44.680851063829699</v>
      </c>
      <c r="BC51" s="3">
        <v>57.142857142857103</v>
      </c>
      <c r="BD51" s="3">
        <v>87.878787878787804</v>
      </c>
      <c r="BE51" s="3">
        <v>-59.903438296296301</v>
      </c>
      <c r="BF51" s="3">
        <v>-97.604140840266894</v>
      </c>
      <c r="BG51" s="3">
        <f t="shared" si="88"/>
        <v>0.7687028140013803</v>
      </c>
      <c r="BH51" s="3">
        <f t="shared" si="89"/>
        <v>-9.6030729833499251E-2</v>
      </c>
      <c r="BI51" s="3">
        <f t="shared" si="102"/>
        <v>-0.48043925875089855</v>
      </c>
      <c r="BJ51" s="3">
        <f t="shared" si="103"/>
        <v>3.7337662337662039</v>
      </c>
      <c r="BK51" s="5"/>
      <c r="BM51" s="3" t="s">
        <v>15</v>
      </c>
      <c r="BN51" s="3">
        <v>0.51438850164413397</v>
      </c>
      <c r="BO51" s="3">
        <v>10.9890109890109</v>
      </c>
      <c r="BP51" s="3">
        <v>6.9767441860465098</v>
      </c>
      <c r="BQ51" s="3">
        <v>90.2777777777777</v>
      </c>
      <c r="BR51" s="3">
        <v>45.054945054945001</v>
      </c>
      <c r="BS51" s="3">
        <v>53.488372093023202</v>
      </c>
      <c r="BT51" s="3">
        <v>83.916083916083906</v>
      </c>
      <c r="BU51" s="3">
        <v>-94.834812799528706</v>
      </c>
      <c r="BV51" s="3">
        <v>-97.604140840266894</v>
      </c>
      <c r="BW51" s="3">
        <f t="shared" si="90"/>
        <v>1.339888181993361</v>
      </c>
      <c r="BX51" s="3">
        <f t="shared" si="91"/>
        <v>-2.3982558139534902</v>
      </c>
      <c r="BY51" s="3">
        <f t="shared" si="104"/>
        <v>1.6921131965380027</v>
      </c>
      <c r="BZ51" s="3">
        <f t="shared" si="105"/>
        <v>-2.7616279069767984</v>
      </c>
      <c r="CA51" s="5"/>
      <c r="CC51" s="3" t="s">
        <v>15</v>
      </c>
      <c r="CD51" s="3">
        <v>0.49640288949012701</v>
      </c>
      <c r="CE51" s="3">
        <v>9.7087378640776691</v>
      </c>
      <c r="CF51" s="3">
        <v>10.8108108108108</v>
      </c>
      <c r="CG51" s="3">
        <v>89.855072463768096</v>
      </c>
      <c r="CH51" s="3">
        <v>44.660194174757201</v>
      </c>
      <c r="CI51" s="3">
        <v>48.648648648648603</v>
      </c>
      <c r="CJ51" s="3">
        <v>81.751824817518198</v>
      </c>
      <c r="CK51" s="3">
        <v>-95.417095829215299</v>
      </c>
      <c r="CL51" s="3">
        <v>-97.604140840266894</v>
      </c>
      <c r="CM51" s="3">
        <f t="shared" si="92"/>
        <v>0.6861814731002287</v>
      </c>
      <c r="CN51" s="3">
        <f t="shared" si="93"/>
        <v>-3.7346437346437007</v>
      </c>
      <c r="CO51" s="3">
        <f t="shared" si="106"/>
        <v>-2.3095027949396965</v>
      </c>
      <c r="CP51" s="3">
        <f t="shared" si="107"/>
        <v>-4.0786240786240953</v>
      </c>
      <c r="CQ51" s="5"/>
      <c r="CS51" s="3" t="s">
        <v>15</v>
      </c>
      <c r="CT51" s="3">
        <v>0.48201438784599299</v>
      </c>
      <c r="CU51" s="3">
        <v>6.1224489795918302</v>
      </c>
      <c r="CV51" s="3">
        <v>8.3333333333333304</v>
      </c>
      <c r="CW51" s="3">
        <v>86.8055555555555</v>
      </c>
      <c r="CX51" s="3">
        <v>50</v>
      </c>
      <c r="CY51" s="3">
        <v>44.4444444444444</v>
      </c>
      <c r="CZ51" s="3">
        <v>80.419580419580399</v>
      </c>
      <c r="DA51" s="3">
        <v>-96.257361801472996</v>
      </c>
      <c r="DB51" s="3">
        <v>-97.604140840266894</v>
      </c>
      <c r="DC51" s="3">
        <f t="shared" si="94"/>
        <v>-2.4982406755805791</v>
      </c>
      <c r="DD51" s="3">
        <f t="shared" si="95"/>
        <v>2.1794871794871806</v>
      </c>
      <c r="DE51" s="3">
        <f t="shared" si="108"/>
        <v>1.3043478260870032</v>
      </c>
      <c r="DF51" s="3">
        <f t="shared" si="109"/>
        <v>-3.2478632478632008</v>
      </c>
    </row>
    <row r="52" spans="1:110" x14ac:dyDescent="0.3">
      <c r="A52" s="3" t="s">
        <v>16</v>
      </c>
      <c r="B52" s="3">
        <v>0.65107911825179998</v>
      </c>
      <c r="C52" s="3">
        <v>7.6923076923076898</v>
      </c>
      <c r="D52" s="3">
        <v>12.1212121212121</v>
      </c>
      <c r="E52" s="3">
        <v>89.6373056994818</v>
      </c>
      <c r="F52" s="3">
        <v>42.307692307692299</v>
      </c>
      <c r="G52" s="3">
        <v>63.636363636363598</v>
      </c>
      <c r="H52" s="3">
        <v>85.4166666666666</v>
      </c>
      <c r="I52" s="3">
        <v>-93.873672778805698</v>
      </c>
      <c r="J52" s="3">
        <v>-97.604140840266894</v>
      </c>
      <c r="K52" s="3">
        <f t="shared" si="82"/>
        <v>-0.35366931918655986</v>
      </c>
      <c r="L52" s="3">
        <f t="shared" si="83"/>
        <v>1.7045454545454994</v>
      </c>
      <c r="M52" s="3">
        <f t="shared" si="96"/>
        <v>-4.8187444739168015</v>
      </c>
      <c r="N52" s="3">
        <f t="shared" si="97"/>
        <v>9.4696969696969973</v>
      </c>
      <c r="O52" s="5"/>
      <c r="Q52" s="3" t="s">
        <v>16</v>
      </c>
      <c r="R52" s="3">
        <v>0.643884897232055</v>
      </c>
      <c r="S52" s="3">
        <v>14.0625</v>
      </c>
      <c r="T52" s="3">
        <v>3.7037037037037002</v>
      </c>
      <c r="U52" s="3">
        <v>90.374331550802097</v>
      </c>
      <c r="V52" s="3">
        <v>46.875</v>
      </c>
      <c r="W52" s="3">
        <v>53.846153846153797</v>
      </c>
      <c r="X52" s="3">
        <v>83.422459893048099</v>
      </c>
      <c r="Y52" s="3">
        <v>-96.119940647520096</v>
      </c>
      <c r="Z52" s="3">
        <v>-97.604140840266894</v>
      </c>
      <c r="AA52" s="3">
        <f t="shared" si="84"/>
        <v>4.1615099009901009</v>
      </c>
      <c r="AB52" s="3">
        <f t="shared" si="85"/>
        <v>0.57870370370370017</v>
      </c>
      <c r="AC52" s="3">
        <f t="shared" si="98"/>
        <v>3.3106435643565035</v>
      </c>
      <c r="AD52" s="3">
        <f t="shared" si="99"/>
        <v>0.72115384615379696</v>
      </c>
      <c r="AE52" s="5"/>
      <c r="AG52" s="3" t="s">
        <v>16</v>
      </c>
      <c r="AH52" s="3">
        <v>0.60071945190429599</v>
      </c>
      <c r="AI52" s="3">
        <v>10</v>
      </c>
      <c r="AJ52" s="3">
        <v>3.44827586206896</v>
      </c>
      <c r="AK52" s="3">
        <v>88.826815642458101</v>
      </c>
      <c r="AL52" s="3">
        <v>44.285714285714199</v>
      </c>
      <c r="AM52" s="3">
        <v>48.275862068965502</v>
      </c>
      <c r="AN52" s="3">
        <v>82.022471910112301</v>
      </c>
      <c r="AO52" s="3">
        <v>-95.177212498778204</v>
      </c>
      <c r="AP52" s="3">
        <v>-97.604140840266894</v>
      </c>
      <c r="AQ52" s="3">
        <f t="shared" si="86"/>
        <v>-0.12658227848099912</v>
      </c>
      <c r="AR52" s="3">
        <f t="shared" si="87"/>
        <v>-4.7149894440534892</v>
      </c>
      <c r="AS52" s="3">
        <f t="shared" si="100"/>
        <v>-1.2839059674503019</v>
      </c>
      <c r="AT52" s="3">
        <f t="shared" si="101"/>
        <v>-4.7853624208303955</v>
      </c>
      <c r="AU52" s="5"/>
      <c r="AW52" s="3" t="s">
        <v>16</v>
      </c>
      <c r="AX52" s="3">
        <v>0.36330935359001099</v>
      </c>
      <c r="AY52" s="3">
        <v>8.7301587301587293</v>
      </c>
      <c r="AZ52" s="3">
        <v>8.9285714285714199</v>
      </c>
      <c r="BA52" s="3">
        <v>88.5416666666666</v>
      </c>
      <c r="BB52" s="3">
        <v>44.4444444444444</v>
      </c>
      <c r="BC52" s="3">
        <v>54.545454545454497</v>
      </c>
      <c r="BD52" s="3">
        <v>85.4166666666666</v>
      </c>
      <c r="BE52" s="3">
        <v>-94.439255032657897</v>
      </c>
      <c r="BF52" s="3">
        <v>-97.604140840266894</v>
      </c>
      <c r="BG52" s="3">
        <f t="shared" si="88"/>
        <v>0.21952043228638907</v>
      </c>
      <c r="BH52" s="3">
        <f t="shared" si="89"/>
        <v>-2.3390342052313802</v>
      </c>
      <c r="BI52" s="3">
        <f t="shared" si="102"/>
        <v>-0.23640661938529917</v>
      </c>
      <c r="BJ52" s="3">
        <f t="shared" si="103"/>
        <v>-2.5974025974026063</v>
      </c>
      <c r="BK52" s="5"/>
      <c r="BM52" s="3" t="s">
        <v>16</v>
      </c>
      <c r="BN52" s="3">
        <v>0.54316544532775801</v>
      </c>
      <c r="BO52" s="3">
        <v>9.7826086956521703</v>
      </c>
      <c r="BP52" s="3">
        <v>6.6666666666666599</v>
      </c>
      <c r="BQ52" s="3">
        <v>89.743589743589695</v>
      </c>
      <c r="BR52" s="3">
        <v>44.565217391304301</v>
      </c>
      <c r="BS52" s="3">
        <v>53.3333333333333</v>
      </c>
      <c r="BT52" s="3">
        <v>82.580645161290306</v>
      </c>
      <c r="BU52" s="3">
        <v>-96.076416087623798</v>
      </c>
      <c r="BV52" s="3">
        <v>-97.604140840266894</v>
      </c>
      <c r="BW52" s="3">
        <f t="shared" si="90"/>
        <v>-1.2064022933587299</v>
      </c>
      <c r="BX52" s="3">
        <f t="shared" si="91"/>
        <v>-0.31007751937984995</v>
      </c>
      <c r="BY52" s="3">
        <f t="shared" si="104"/>
        <v>-0.48972766364069997</v>
      </c>
      <c r="BZ52" s="3">
        <f t="shared" si="105"/>
        <v>-0.15503875968990144</v>
      </c>
      <c r="CA52" s="5"/>
      <c r="CC52" s="3" t="s">
        <v>16</v>
      </c>
      <c r="CD52" s="3">
        <v>0.51438850164413397</v>
      </c>
      <c r="CE52" s="3">
        <v>8.0459770114942497</v>
      </c>
      <c r="CF52" s="3">
        <v>5.1282051282051198</v>
      </c>
      <c r="CG52" s="3">
        <v>88.157894736842096</v>
      </c>
      <c r="CH52" s="3">
        <v>42.528735632183903</v>
      </c>
      <c r="CI52" s="3">
        <v>41.025641025641001</v>
      </c>
      <c r="CJ52" s="3">
        <v>80.132450331125796</v>
      </c>
      <c r="CK52" s="3">
        <v>-95.311900385182597</v>
      </c>
      <c r="CL52" s="3">
        <v>-97.604140840266894</v>
      </c>
      <c r="CM52" s="3">
        <f t="shared" si="92"/>
        <v>-1.6627608525834194</v>
      </c>
      <c r="CN52" s="3">
        <f t="shared" si="93"/>
        <v>-5.6826056826056801</v>
      </c>
      <c r="CO52" s="3">
        <f t="shared" si="106"/>
        <v>-2.1314585425732986</v>
      </c>
      <c r="CP52" s="3">
        <f t="shared" si="107"/>
        <v>-7.6230076230076023</v>
      </c>
      <c r="CQ52" s="5"/>
      <c r="CS52" s="3" t="s">
        <v>16</v>
      </c>
      <c r="CT52" s="3">
        <v>0.60071945190429599</v>
      </c>
      <c r="CU52" s="3">
        <v>7.0422535211267601</v>
      </c>
      <c r="CV52" s="3">
        <v>10.714285714285699</v>
      </c>
      <c r="CW52" s="3">
        <v>88.826815642458101</v>
      </c>
      <c r="CX52" s="3">
        <v>46.478873239436602</v>
      </c>
      <c r="CY52" s="3">
        <v>42.857142857142797</v>
      </c>
      <c r="CZ52" s="3">
        <v>82.022471910112301</v>
      </c>
      <c r="DA52" s="3">
        <v>-93.700596742793707</v>
      </c>
      <c r="DB52" s="3">
        <v>-97.604140840266894</v>
      </c>
      <c r="DC52" s="3">
        <f t="shared" si="94"/>
        <v>0.91980454153492985</v>
      </c>
      <c r="DD52" s="3">
        <f t="shared" si="95"/>
        <v>2.3809523809523689</v>
      </c>
      <c r="DE52" s="3">
        <f t="shared" si="108"/>
        <v>-3.5211267605633978</v>
      </c>
      <c r="DF52" s="3">
        <f t="shared" si="109"/>
        <v>-1.587301587301603</v>
      </c>
    </row>
    <row r="53" spans="1:110" x14ac:dyDescent="0.3">
      <c r="A53" s="3" t="s">
        <v>17</v>
      </c>
      <c r="B53" s="3">
        <v>0.76618707180023105</v>
      </c>
      <c r="C53" s="3">
        <v>7.1428571428571397</v>
      </c>
      <c r="D53" s="3">
        <v>6.6666666666666599</v>
      </c>
      <c r="E53" s="3">
        <v>89.361702127659498</v>
      </c>
      <c r="F53" s="3">
        <v>35.714285714285701</v>
      </c>
      <c r="G53" s="3">
        <v>80</v>
      </c>
      <c r="H53" s="3">
        <v>83.760683760683705</v>
      </c>
      <c r="I53" s="3">
        <v>-93.302600524020804</v>
      </c>
      <c r="J53" s="3">
        <v>-97.604140840266894</v>
      </c>
      <c r="K53" s="3">
        <f t="shared" si="82"/>
        <v>-0.54945054945055016</v>
      </c>
      <c r="L53" s="3">
        <f t="shared" si="83"/>
        <v>-5.4545454545454399</v>
      </c>
      <c r="M53" s="3">
        <f t="shared" si="96"/>
        <v>-6.5934065934065984</v>
      </c>
      <c r="N53" s="3">
        <f t="shared" si="97"/>
        <v>16.363636363636402</v>
      </c>
      <c r="O53" s="5"/>
      <c r="Q53" s="3" t="s">
        <v>17</v>
      </c>
      <c r="R53" s="3">
        <v>0.80215829610824496</v>
      </c>
      <c r="S53" s="3">
        <v>16.6666666666666</v>
      </c>
      <c r="T53" s="3">
        <v>12.5</v>
      </c>
      <c r="U53" s="3">
        <v>90.4166666666666</v>
      </c>
      <c r="V53" s="3">
        <v>50</v>
      </c>
      <c r="W53" s="3">
        <v>62.5</v>
      </c>
      <c r="X53" s="3">
        <v>84.100418410041797</v>
      </c>
      <c r="Y53" s="3">
        <v>-94.656646531392198</v>
      </c>
      <c r="Z53" s="3">
        <v>-97.604140840266894</v>
      </c>
      <c r="AA53" s="3">
        <f t="shared" si="84"/>
        <v>2.6041666666666003</v>
      </c>
      <c r="AB53" s="3">
        <f t="shared" si="85"/>
        <v>8.7962962962962994</v>
      </c>
      <c r="AC53" s="3">
        <f t="shared" si="98"/>
        <v>3.125</v>
      </c>
      <c r="AD53" s="3">
        <f t="shared" si="99"/>
        <v>8.653846153846203</v>
      </c>
      <c r="AE53" s="5"/>
      <c r="AG53" s="3" t="s">
        <v>17</v>
      </c>
      <c r="AH53" s="3">
        <v>0.66546761989593495</v>
      </c>
      <c r="AI53" s="3">
        <v>10.714285714285699</v>
      </c>
      <c r="AJ53" s="3">
        <v>4.3478260869565197</v>
      </c>
      <c r="AK53" s="3">
        <v>89.447236180904497</v>
      </c>
      <c r="AL53" s="3">
        <v>41.071428571428498</v>
      </c>
      <c r="AM53" s="3">
        <v>47.826086956521699</v>
      </c>
      <c r="AN53" s="3">
        <v>82.828282828282795</v>
      </c>
      <c r="AO53" s="3">
        <v>-95.731780990942795</v>
      </c>
      <c r="AP53" s="3">
        <v>-97.604140840266894</v>
      </c>
      <c r="AQ53" s="3">
        <f t="shared" si="86"/>
        <v>0.71428571428569931</v>
      </c>
      <c r="AR53" s="3">
        <f t="shared" si="87"/>
        <v>0.89955022488755976</v>
      </c>
      <c r="AS53" s="3">
        <f t="shared" si="100"/>
        <v>-3.2142857142857011</v>
      </c>
      <c r="AT53" s="3">
        <f t="shared" si="101"/>
        <v>-0.44977511244380253</v>
      </c>
      <c r="AU53" s="5"/>
      <c r="AW53" s="3" t="s">
        <v>17</v>
      </c>
      <c r="AX53" s="3">
        <v>0.43884891271591098</v>
      </c>
      <c r="AY53" s="3">
        <v>9.9099099099099099</v>
      </c>
      <c r="AZ53" s="3">
        <v>8.5106382978723403</v>
      </c>
      <c r="BA53" s="3">
        <v>89.1666666666666</v>
      </c>
      <c r="BB53" s="3">
        <v>45.945945945945901</v>
      </c>
      <c r="BC53" s="3">
        <v>54.347826086956502</v>
      </c>
      <c r="BD53" s="3">
        <v>84.1666666666666</v>
      </c>
      <c r="BE53" s="3">
        <v>-95.206354281093397</v>
      </c>
      <c r="BF53" s="3">
        <v>-97.604140840266894</v>
      </c>
      <c r="BG53" s="3">
        <f t="shared" si="88"/>
        <v>1.1797511797511806</v>
      </c>
      <c r="BH53" s="3">
        <f t="shared" si="89"/>
        <v>-0.41793313069907967</v>
      </c>
      <c r="BI53" s="3">
        <f t="shared" si="102"/>
        <v>1.501501501501501</v>
      </c>
      <c r="BJ53" s="3">
        <f t="shared" si="103"/>
        <v>-0.19762845849799504</v>
      </c>
      <c r="BK53" s="5"/>
      <c r="BM53" s="3" t="s">
        <v>17</v>
      </c>
      <c r="BN53" s="3">
        <v>0.66906476020812899</v>
      </c>
      <c r="BO53" s="3">
        <v>13.559322033898299</v>
      </c>
      <c r="BP53" s="3">
        <v>7.6923076923076898</v>
      </c>
      <c r="BQ53" s="3">
        <v>91.191709844559497</v>
      </c>
      <c r="BR53" s="3">
        <v>44.067796610169403</v>
      </c>
      <c r="BS53" s="3">
        <v>46.153846153846096</v>
      </c>
      <c r="BT53" s="3">
        <v>85.4166666666666</v>
      </c>
      <c r="BU53" s="3">
        <v>-96.7564542615373</v>
      </c>
      <c r="BV53" s="3">
        <v>-97.604140840266894</v>
      </c>
      <c r="BW53" s="3">
        <f t="shared" si="90"/>
        <v>3.7767133382461289</v>
      </c>
      <c r="BX53" s="3">
        <f t="shared" si="91"/>
        <v>1.02564102564103</v>
      </c>
      <c r="BY53" s="3">
        <f t="shared" si="104"/>
        <v>-0.49742078113489896</v>
      </c>
      <c r="BZ53" s="3">
        <f t="shared" si="105"/>
        <v>-7.1794871794872037</v>
      </c>
      <c r="CA53" s="5"/>
      <c r="CC53" s="3" t="s">
        <v>17</v>
      </c>
      <c r="CD53" s="3">
        <v>0.59712231159210205</v>
      </c>
      <c r="CE53" s="3">
        <v>10.144927536231799</v>
      </c>
      <c r="CF53" s="3">
        <v>5.8823529411764701</v>
      </c>
      <c r="CG53" s="3">
        <v>89.714285714285694</v>
      </c>
      <c r="CH53" s="3">
        <v>39.130434782608603</v>
      </c>
      <c r="CI53" s="3">
        <v>44.117647058823501</v>
      </c>
      <c r="CJ53" s="3">
        <v>82.758620689655103</v>
      </c>
      <c r="CK53" s="3">
        <v>-89.258595487646204</v>
      </c>
      <c r="CL53" s="3">
        <v>-97.604140840266894</v>
      </c>
      <c r="CM53" s="3">
        <f t="shared" si="92"/>
        <v>2.0989505247375497</v>
      </c>
      <c r="CN53" s="3">
        <f t="shared" si="93"/>
        <v>0.75414781297135036</v>
      </c>
      <c r="CO53" s="3">
        <f t="shared" si="106"/>
        <v>-3.3983008495752998</v>
      </c>
      <c r="CP53" s="3">
        <f t="shared" si="107"/>
        <v>3.0920060331824999</v>
      </c>
      <c r="CQ53" s="5"/>
      <c r="CS53" s="3" t="s">
        <v>17</v>
      </c>
      <c r="CT53" s="3">
        <v>0.68345326185226396</v>
      </c>
      <c r="CU53" s="3">
        <v>7.2727272727272698</v>
      </c>
      <c r="CV53" s="3">
        <v>15.789473684210501</v>
      </c>
      <c r="CW53" s="3">
        <v>89.705882352941103</v>
      </c>
      <c r="CX53" s="3">
        <v>45.454545454545404</v>
      </c>
      <c r="CY53" s="3">
        <v>47.368421052631497</v>
      </c>
      <c r="CZ53" s="3">
        <v>83.251231527093594</v>
      </c>
      <c r="DA53" s="3">
        <v>-93.857594875840704</v>
      </c>
      <c r="DB53" s="3">
        <v>-97.604140840266894</v>
      </c>
      <c r="DC53" s="3">
        <f t="shared" si="94"/>
        <v>0.23047375160050976</v>
      </c>
      <c r="DD53" s="3">
        <f t="shared" si="95"/>
        <v>5.0751879699248015</v>
      </c>
      <c r="DE53" s="3">
        <f t="shared" si="108"/>
        <v>-1.0243277848911987</v>
      </c>
      <c r="DF53" s="3">
        <f t="shared" si="109"/>
        <v>4.5112781954886998</v>
      </c>
    </row>
    <row r="54" spans="1:110" x14ac:dyDescent="0.3">
      <c r="A54" s="3" t="s">
        <v>18</v>
      </c>
      <c r="B54" s="3">
        <v>0.79496401548385598</v>
      </c>
      <c r="C54" s="3">
        <v>10</v>
      </c>
      <c r="D54" s="3">
        <v>6.6666666666666599</v>
      </c>
      <c r="E54" s="3">
        <v>89.711934156378604</v>
      </c>
      <c r="F54" s="3">
        <v>35</v>
      </c>
      <c r="G54" s="3">
        <v>86.6666666666666</v>
      </c>
      <c r="H54" s="3">
        <v>83.471074380165206</v>
      </c>
      <c r="I54" s="3">
        <v>-91.986355265854698</v>
      </c>
      <c r="J54" s="3">
        <v>-97.604140840266894</v>
      </c>
      <c r="K54" s="3">
        <f t="shared" si="82"/>
        <v>2.8571428571428603</v>
      </c>
      <c r="L54" s="3">
        <f t="shared" si="83"/>
        <v>0</v>
      </c>
      <c r="M54" s="3">
        <f t="shared" si="96"/>
        <v>-0.71428571428570109</v>
      </c>
      <c r="N54" s="3">
        <f t="shared" si="97"/>
        <v>6.6666666666666003</v>
      </c>
      <c r="O54" s="5"/>
      <c r="Q54" s="3" t="s">
        <v>18</v>
      </c>
      <c r="R54" s="3">
        <v>0.81294965744018499</v>
      </c>
      <c r="S54" s="3">
        <v>19.354838709677399</v>
      </c>
      <c r="T54" s="3">
        <v>16.6666666666666</v>
      </c>
      <c r="U54" s="3">
        <v>90.871369294605799</v>
      </c>
      <c r="V54" s="3">
        <v>48.387096774193502</v>
      </c>
      <c r="W54" s="3">
        <v>66.6666666666666</v>
      </c>
      <c r="X54" s="3">
        <v>85</v>
      </c>
      <c r="Y54" s="3">
        <v>-96.664914415984896</v>
      </c>
      <c r="Z54" s="3">
        <v>-97.604140840266894</v>
      </c>
      <c r="AA54" s="3">
        <f t="shared" si="84"/>
        <v>2.6881720430107983</v>
      </c>
      <c r="AB54" s="3">
        <f t="shared" si="85"/>
        <v>4.1666666666666003</v>
      </c>
      <c r="AC54" s="3">
        <f t="shared" si="98"/>
        <v>-1.6129032258064981</v>
      </c>
      <c r="AD54" s="3">
        <f t="shared" si="99"/>
        <v>4.1666666666666003</v>
      </c>
      <c r="AE54" s="5"/>
      <c r="AG54" s="3" t="s">
        <v>18</v>
      </c>
      <c r="AH54" s="3">
        <v>0.74820142984390203</v>
      </c>
      <c r="AI54" s="3">
        <v>8.5714285714285694</v>
      </c>
      <c r="AJ54" s="3">
        <v>0</v>
      </c>
      <c r="AK54" s="3">
        <v>89.130434782608702</v>
      </c>
      <c r="AL54" s="3">
        <v>40</v>
      </c>
      <c r="AM54" s="3">
        <v>46.153846153846096</v>
      </c>
      <c r="AN54" s="3">
        <v>82.532751091703005</v>
      </c>
      <c r="AO54" s="3">
        <v>-96.816538128171601</v>
      </c>
      <c r="AP54" s="3">
        <v>-97.604140840266894</v>
      </c>
      <c r="AQ54" s="3">
        <f t="shared" si="86"/>
        <v>-2.1428571428571299</v>
      </c>
      <c r="AR54" s="3">
        <f t="shared" si="87"/>
        <v>-4.3478260869565197</v>
      </c>
      <c r="AS54" s="3">
        <f t="shared" si="100"/>
        <v>-1.0714285714284983</v>
      </c>
      <c r="AT54" s="3">
        <f t="shared" si="101"/>
        <v>-1.6722408026756028</v>
      </c>
      <c r="AU54" s="5"/>
      <c r="AW54" s="3" t="s">
        <v>18</v>
      </c>
      <c r="AX54" s="3">
        <v>0.54316544532775801</v>
      </c>
      <c r="AY54" s="3">
        <v>12.2222222222222</v>
      </c>
      <c r="AZ54" s="3">
        <v>10.5263157894736</v>
      </c>
      <c r="BA54" s="3">
        <v>90.6666666666666</v>
      </c>
      <c r="BB54" s="3">
        <v>47.7777777777777</v>
      </c>
      <c r="BC54" s="3">
        <v>51.351351351351298</v>
      </c>
      <c r="BD54" s="3">
        <v>85.3333333333333</v>
      </c>
      <c r="BE54" s="3">
        <v>-94.687177017504098</v>
      </c>
      <c r="BF54" s="3">
        <v>-97.604140840266894</v>
      </c>
      <c r="BG54" s="3">
        <f t="shared" si="88"/>
        <v>2.3123123123122902</v>
      </c>
      <c r="BH54" s="3">
        <f t="shared" si="89"/>
        <v>2.0156774916012594</v>
      </c>
      <c r="BI54" s="3">
        <f t="shared" si="102"/>
        <v>1.8318318318317992</v>
      </c>
      <c r="BJ54" s="3">
        <f t="shared" si="103"/>
        <v>-2.9964747356052044</v>
      </c>
      <c r="BK54" s="5"/>
      <c r="BM54" s="3" t="s">
        <v>18</v>
      </c>
      <c r="BN54" s="3">
        <v>0.75899279117584195</v>
      </c>
      <c r="BO54" s="3">
        <v>15.789473684210501</v>
      </c>
      <c r="BP54" s="3">
        <v>0</v>
      </c>
      <c r="BQ54" s="3">
        <v>90.707964601769902</v>
      </c>
      <c r="BR54" s="3">
        <v>42.105263157894697</v>
      </c>
      <c r="BS54" s="3">
        <v>42.857142857142797</v>
      </c>
      <c r="BT54" s="3">
        <v>84.8888888888888</v>
      </c>
      <c r="BU54" s="3">
        <v>-97.100974611253505</v>
      </c>
      <c r="BV54" s="3">
        <v>-97.604140840266894</v>
      </c>
      <c r="BW54" s="3">
        <f t="shared" si="90"/>
        <v>2.2301516503122016</v>
      </c>
      <c r="BX54" s="3">
        <f t="shared" si="91"/>
        <v>-7.6923076923076898</v>
      </c>
      <c r="BY54" s="3">
        <f t="shared" si="104"/>
        <v>-1.9625334522747053</v>
      </c>
      <c r="BZ54" s="3">
        <f t="shared" si="105"/>
        <v>-3.2967032967032992</v>
      </c>
      <c r="CA54" s="5"/>
      <c r="CC54" s="3" t="s">
        <v>18</v>
      </c>
      <c r="CD54" s="3">
        <v>0.62589925527572599</v>
      </c>
      <c r="CE54" s="3">
        <v>8.6206896551724093</v>
      </c>
      <c r="CF54" s="3">
        <v>3.2258064516128999</v>
      </c>
      <c r="CG54" s="3">
        <v>88.8888888888888</v>
      </c>
      <c r="CH54" s="3">
        <v>36.2068965517241</v>
      </c>
      <c r="CI54" s="3">
        <v>45.161290322580598</v>
      </c>
      <c r="CJ54" s="3">
        <v>81.914893617021207</v>
      </c>
      <c r="CK54" s="3">
        <v>-91.568669773624293</v>
      </c>
      <c r="CL54" s="3">
        <v>-97.604140840266894</v>
      </c>
      <c r="CM54" s="3">
        <f t="shared" si="92"/>
        <v>-1.5242378810593902</v>
      </c>
      <c r="CN54" s="3">
        <f t="shared" si="93"/>
        <v>-2.6565464895635702</v>
      </c>
      <c r="CO54" s="3">
        <f t="shared" si="106"/>
        <v>-2.9235382308845033</v>
      </c>
      <c r="CP54" s="3">
        <f t="shared" si="107"/>
        <v>1.0436432637570974</v>
      </c>
      <c r="CQ54" s="5"/>
      <c r="CS54" s="3" t="s">
        <v>18</v>
      </c>
      <c r="CT54" s="3">
        <v>0.73381292819976796</v>
      </c>
      <c r="CU54" s="3">
        <v>5.1282051282051198</v>
      </c>
      <c r="CV54" s="3">
        <v>0</v>
      </c>
      <c r="CW54" s="3">
        <v>88.596491228070093</v>
      </c>
      <c r="CX54" s="3">
        <v>41.025641025641001</v>
      </c>
      <c r="CY54" s="3">
        <v>45.454545454545404</v>
      </c>
      <c r="CZ54" s="3">
        <v>82.378854625550602</v>
      </c>
      <c r="DA54" s="3">
        <v>-96.045229583056397</v>
      </c>
      <c r="DB54" s="3">
        <v>-97.604140840266894</v>
      </c>
      <c r="DC54" s="3">
        <f t="shared" si="94"/>
        <v>-2.1445221445221501</v>
      </c>
      <c r="DD54" s="3">
        <f t="shared" si="95"/>
        <v>-15.789473684210501</v>
      </c>
      <c r="DE54" s="3">
        <f t="shared" si="108"/>
        <v>-4.4289044289044028</v>
      </c>
      <c r="DF54" s="3">
        <f t="shared" si="109"/>
        <v>-1.9138755980860935</v>
      </c>
    </row>
    <row r="55" spans="1:110" x14ac:dyDescent="0.3">
      <c r="A55" s="3" t="s">
        <v>19</v>
      </c>
      <c r="B55" s="3">
        <v>0.80935251712798995</v>
      </c>
      <c r="C55" s="3">
        <v>13.3333333333333</v>
      </c>
      <c r="D55" s="3">
        <v>15</v>
      </c>
      <c r="E55" s="3">
        <v>90.534979423868293</v>
      </c>
      <c r="F55" s="3">
        <v>26.6666666666666</v>
      </c>
      <c r="G55" s="3">
        <v>80</v>
      </c>
      <c r="H55" s="3">
        <v>83.884297520661093</v>
      </c>
      <c r="I55" s="3">
        <v>-91.592041048901606</v>
      </c>
      <c r="J55" s="3">
        <v>-97.604140840266894</v>
      </c>
      <c r="K55" s="3">
        <f t="shared" si="82"/>
        <v>3.3333333333333002</v>
      </c>
      <c r="L55" s="3">
        <f t="shared" si="83"/>
        <v>8.3333333333333393</v>
      </c>
      <c r="M55" s="3">
        <f t="shared" si="96"/>
        <v>-8.3333333333333997</v>
      </c>
      <c r="N55" s="3">
        <f t="shared" si="97"/>
        <v>-6.6666666666666003</v>
      </c>
      <c r="O55" s="5"/>
      <c r="Q55" s="3" t="s">
        <v>19</v>
      </c>
      <c r="R55" s="3">
        <v>0.83453238010406405</v>
      </c>
      <c r="S55" s="3">
        <v>6.25</v>
      </c>
      <c r="T55" s="3">
        <v>0</v>
      </c>
      <c r="U55" s="3">
        <v>89.189189189189193</v>
      </c>
      <c r="V55" s="3">
        <v>43.75</v>
      </c>
      <c r="W55" s="3">
        <v>33.3333333333333</v>
      </c>
      <c r="X55" s="3">
        <v>82.945736434108497</v>
      </c>
      <c r="Y55" s="3">
        <v>-96.605614687084199</v>
      </c>
      <c r="Z55" s="3">
        <v>-97.604140840266894</v>
      </c>
      <c r="AA55" s="3">
        <f t="shared" si="84"/>
        <v>-13.104838709677399</v>
      </c>
      <c r="AB55" s="3">
        <f t="shared" si="85"/>
        <v>-16.6666666666666</v>
      </c>
      <c r="AC55" s="3">
        <f t="shared" si="98"/>
        <v>-4.6370967741935019</v>
      </c>
      <c r="AD55" s="3">
        <f t="shared" si="99"/>
        <v>-33.3333333333333</v>
      </c>
      <c r="AE55" s="5"/>
      <c r="AG55" s="3" t="s">
        <v>19</v>
      </c>
      <c r="AH55" s="3">
        <v>0.77697843313217096</v>
      </c>
      <c r="AI55" s="3">
        <v>12.5</v>
      </c>
      <c r="AJ55" s="3">
        <v>0</v>
      </c>
      <c r="AK55" s="3">
        <v>89.121338912133893</v>
      </c>
      <c r="AL55" s="3">
        <v>54.1666666666666</v>
      </c>
      <c r="AM55" s="3">
        <v>46.6666666666666</v>
      </c>
      <c r="AN55" s="3">
        <v>82.773109243697405</v>
      </c>
      <c r="AO55" s="3">
        <v>-97.037024944353604</v>
      </c>
      <c r="AP55" s="3">
        <v>-97.604140840266894</v>
      </c>
      <c r="AQ55" s="3">
        <f t="shared" si="86"/>
        <v>3.9285714285714306</v>
      </c>
      <c r="AR55" s="3">
        <f t="shared" si="87"/>
        <v>0</v>
      </c>
      <c r="AS55" s="3">
        <f t="shared" si="100"/>
        <v>14.1666666666666</v>
      </c>
      <c r="AT55" s="3">
        <f t="shared" si="101"/>
        <v>0.51282051282050389</v>
      </c>
      <c r="AU55" s="5"/>
      <c r="AW55" s="3" t="s">
        <v>19</v>
      </c>
      <c r="AX55" s="3">
        <v>0.64028775691985995</v>
      </c>
      <c r="AY55" s="3">
        <v>14.6666666666666</v>
      </c>
      <c r="AZ55" s="3">
        <v>14.814814814814801</v>
      </c>
      <c r="BA55" s="3">
        <v>92.613636363636303</v>
      </c>
      <c r="BB55" s="3">
        <v>52</v>
      </c>
      <c r="BC55" s="3">
        <v>53.846153846153797</v>
      </c>
      <c r="BD55" s="3">
        <v>86.363636363636303</v>
      </c>
      <c r="BE55" s="3">
        <v>-93.901704348599395</v>
      </c>
      <c r="BF55" s="3">
        <v>-97.604140840266894</v>
      </c>
      <c r="BG55" s="3">
        <f t="shared" si="88"/>
        <v>2.4444444444444002</v>
      </c>
      <c r="BH55" s="3">
        <f t="shared" si="89"/>
        <v>4.288499025341201</v>
      </c>
      <c r="BI55" s="3">
        <f t="shared" si="102"/>
        <v>4.2222222222222996</v>
      </c>
      <c r="BJ55" s="3">
        <f t="shared" si="103"/>
        <v>2.4948024948024994</v>
      </c>
      <c r="BK55" s="5"/>
      <c r="BM55" s="3" t="s">
        <v>19</v>
      </c>
      <c r="BN55" s="3">
        <v>0.77338129281997603</v>
      </c>
      <c r="BO55" s="3">
        <v>10.714285714285699</v>
      </c>
      <c r="BP55" s="3">
        <v>6.25</v>
      </c>
      <c r="BQ55" s="3">
        <v>90.170940170940099</v>
      </c>
      <c r="BR55" s="3">
        <v>35.714285714285701</v>
      </c>
      <c r="BS55" s="3">
        <v>43.75</v>
      </c>
      <c r="BT55" s="3">
        <v>83.261802575107296</v>
      </c>
      <c r="BU55" s="3">
        <v>-94.894827963754807</v>
      </c>
      <c r="BV55" s="3">
        <v>-97.604140840266894</v>
      </c>
      <c r="BW55" s="3">
        <f t="shared" si="90"/>
        <v>-5.0751879699248015</v>
      </c>
      <c r="BX55" s="3">
        <f t="shared" si="91"/>
        <v>6.25</v>
      </c>
      <c r="BY55" s="3">
        <f t="shared" si="104"/>
        <v>-6.3909774436089961</v>
      </c>
      <c r="BZ55" s="3">
        <f t="shared" si="105"/>
        <v>0.89285714285720275</v>
      </c>
      <c r="CA55" s="5"/>
      <c r="CC55" s="3" t="s">
        <v>19</v>
      </c>
      <c r="CD55" s="3">
        <v>0.65827339887618996</v>
      </c>
      <c r="CE55" s="3">
        <v>7.1428571428571397</v>
      </c>
      <c r="CF55" s="3">
        <v>4.5454545454545396</v>
      </c>
      <c r="CG55" s="3">
        <v>89</v>
      </c>
      <c r="CH55" s="3">
        <v>35.714285714285701</v>
      </c>
      <c r="CI55" s="3">
        <v>45.454545454545404</v>
      </c>
      <c r="CJ55" s="3">
        <v>82.412060301507495</v>
      </c>
      <c r="CK55" s="3">
        <v>-92.3891961838453</v>
      </c>
      <c r="CL55" s="3">
        <v>-97.604140840266894</v>
      </c>
      <c r="CM55" s="3">
        <f t="shared" si="92"/>
        <v>-1.4778325123152696</v>
      </c>
      <c r="CN55" s="3">
        <f t="shared" si="93"/>
        <v>1.3196480938416397</v>
      </c>
      <c r="CO55" s="3">
        <f t="shared" si="106"/>
        <v>-0.49261083743839862</v>
      </c>
      <c r="CP55" s="3">
        <f t="shared" si="107"/>
        <v>0.29325513196480557</v>
      </c>
      <c r="CQ55" s="5"/>
      <c r="CS55" s="3" t="s">
        <v>19</v>
      </c>
      <c r="CT55" s="3">
        <v>0.762589931488037</v>
      </c>
      <c r="CU55" s="3">
        <v>0</v>
      </c>
      <c r="CV55" s="3">
        <v>0</v>
      </c>
      <c r="CW55" s="3">
        <v>87.966804979253098</v>
      </c>
      <c r="CX55" s="3">
        <v>37.5</v>
      </c>
      <c r="CY55" s="3">
        <v>60</v>
      </c>
      <c r="CZ55" s="3">
        <v>82.0833333333333</v>
      </c>
      <c r="DA55" s="3">
        <v>-95.902470193574999</v>
      </c>
      <c r="DB55" s="3">
        <v>-97.604140840266894</v>
      </c>
      <c r="DC55" s="3">
        <f t="shared" si="94"/>
        <v>-5.1282051282051198</v>
      </c>
      <c r="DD55" s="3">
        <f t="shared" si="95"/>
        <v>0</v>
      </c>
      <c r="DE55" s="3">
        <f t="shared" si="108"/>
        <v>-3.5256410256410007</v>
      </c>
      <c r="DF55" s="3">
        <f t="shared" si="109"/>
        <v>14.545454545454596</v>
      </c>
    </row>
    <row r="56" spans="1:110" x14ac:dyDescent="0.3">
      <c r="A56" s="3" t="s">
        <v>44</v>
      </c>
      <c r="B56" s="16"/>
      <c r="C56" s="16"/>
      <c r="D56" s="16"/>
      <c r="E56" s="16"/>
      <c r="F56" s="16"/>
      <c r="G56" s="16"/>
      <c r="H56" s="16"/>
      <c r="I56" s="16"/>
      <c r="J56" s="16"/>
      <c r="K56" s="3">
        <f>AVERAGE(K47:K55)</f>
        <v>0.65608465608465338</v>
      </c>
      <c r="L56" s="3">
        <f>AVERAGE(L47:L55)</f>
        <v>0.94202898550724656</v>
      </c>
      <c r="M56" s="3">
        <f>AVERAGE(M47:M55)</f>
        <v>-1.6347381864623225</v>
      </c>
      <c r="N56" s="3">
        <f>AVERAGE(N47:N55)</f>
        <v>3.3333333333333335</v>
      </c>
      <c r="O56" s="5"/>
      <c r="Q56" s="3" t="s">
        <v>44</v>
      </c>
      <c r="R56" s="16"/>
      <c r="S56" s="16"/>
      <c r="T56" s="16"/>
      <c r="U56" s="16"/>
      <c r="V56" s="16"/>
      <c r="W56" s="16"/>
      <c r="X56" s="16"/>
      <c r="Y56" s="16"/>
      <c r="Z56" s="16"/>
      <c r="AA56" s="3">
        <f>AVERAGE(AA47:AA55)</f>
        <v>5.0322061191626709E-2</v>
      </c>
      <c r="AB56" s="3">
        <f>AVERAGE(AB47:AB55)</f>
        <v>0</v>
      </c>
      <c r="AC56" s="3">
        <f>AVERAGE(AC47:AC55)</f>
        <v>0.65909090909091128</v>
      </c>
      <c r="AD56" s="3">
        <f>AVERAGE(AD47:AD55)</f>
        <v>3.7037037037037002</v>
      </c>
      <c r="AE56" s="5"/>
      <c r="AG56" s="3" t="s">
        <v>44</v>
      </c>
      <c r="AH56" s="16"/>
      <c r="AI56" s="16"/>
      <c r="AJ56" s="16"/>
      <c r="AK56" s="16"/>
      <c r="AL56" s="16"/>
      <c r="AM56" s="16"/>
      <c r="AN56" s="16"/>
      <c r="AO56" s="16"/>
      <c r="AP56" s="16"/>
      <c r="AQ56" s="3">
        <f>AVERAGE(AQ47:AQ55)</f>
        <v>0.65224063842848445</v>
      </c>
      <c r="AR56" s="3">
        <f>AVERAGE(AR47:AR55)</f>
        <v>0</v>
      </c>
      <c r="AS56" s="3">
        <f>AVERAGE(AS47:AS55)</f>
        <v>1.5740740740740666</v>
      </c>
      <c r="AT56" s="3">
        <f>AVERAGE(AT47:AT55)</f>
        <v>5.185185185185178</v>
      </c>
      <c r="AU56" s="5"/>
      <c r="AW56" s="3" t="s">
        <v>44</v>
      </c>
      <c r="AX56" s="16"/>
      <c r="AY56" s="16"/>
      <c r="AZ56" s="16"/>
      <c r="BA56" s="16"/>
      <c r="BB56" s="16"/>
      <c r="BC56" s="16"/>
      <c r="BD56" s="16"/>
      <c r="BE56" s="16"/>
      <c r="BF56" s="16"/>
      <c r="BG56" s="3">
        <f>AVERAGE(BG47:BG55)</f>
        <v>0.89702889702888988</v>
      </c>
      <c r="BH56" s="3">
        <f>AVERAGE(BH47:BH55)</f>
        <v>1.0673868312757189</v>
      </c>
      <c r="BI56" s="3">
        <f>AVERAGE(BI47:BI55)</f>
        <v>1.4192756292203892</v>
      </c>
      <c r="BJ56" s="3">
        <f>AVERAGE(BJ47:BJ55)</f>
        <v>1.3532763532763552</v>
      </c>
      <c r="BK56" s="5"/>
      <c r="BM56" s="3" t="s">
        <v>44</v>
      </c>
      <c r="BN56" s="16"/>
      <c r="BO56" s="16"/>
      <c r="BP56" s="16"/>
      <c r="BQ56" s="16"/>
      <c r="BR56" s="16"/>
      <c r="BS56" s="16"/>
      <c r="BT56" s="16"/>
      <c r="BU56" s="16"/>
      <c r="BV56" s="16"/>
      <c r="BW56" s="3">
        <f>AVERAGE(BW47:BW55)</f>
        <v>4.6685340802988883E-2</v>
      </c>
      <c r="BX56" s="3">
        <f>AVERAGE(BX47:BX55)</f>
        <v>5.6485911749069966E-2</v>
      </c>
      <c r="BY56" s="3">
        <f>AVERAGE(BY47:BY55)</f>
        <v>-1.0971055088702113</v>
      </c>
      <c r="BZ56" s="3">
        <f>AVERAGE(BZ47:BZ55)</f>
        <v>0.42735042735043371</v>
      </c>
      <c r="CA56" s="5"/>
      <c r="CC56" s="3" t="s">
        <v>44</v>
      </c>
      <c r="CD56" s="16"/>
      <c r="CE56" s="16"/>
      <c r="CF56" s="16"/>
      <c r="CG56" s="16"/>
      <c r="CH56" s="16"/>
      <c r="CI56" s="16"/>
      <c r="CJ56" s="16"/>
      <c r="CK56" s="16"/>
      <c r="CL56" s="16"/>
      <c r="CM56" s="3">
        <f>AVERAGE(CM47:CM55)</f>
        <v>-1.9357336430506657E-2</v>
      </c>
      <c r="CN56" s="3">
        <f>AVERAGE(CN47:CN55)</f>
        <v>-0.40819150408191551</v>
      </c>
      <c r="CO56" s="3">
        <f>AVERAGE(CO47:CO55)</f>
        <v>-0.38904450669156648</v>
      </c>
      <c r="CP56" s="3">
        <f>AVERAGE(CP47:CP55)</f>
        <v>0.33208800332087818</v>
      </c>
      <c r="CQ56" s="5"/>
      <c r="CS56" s="3" t="s">
        <v>44</v>
      </c>
      <c r="CT56" s="16"/>
      <c r="CU56" s="16"/>
      <c r="CV56" s="16"/>
      <c r="CW56" s="16"/>
      <c r="CX56" s="16"/>
      <c r="CY56" s="16"/>
      <c r="CZ56" s="16"/>
      <c r="DA56" s="16"/>
      <c r="DB56" s="16"/>
      <c r="DC56" s="3">
        <f>AVERAGE(DC47:DC55)</f>
        <v>-0.82070707070706994</v>
      </c>
      <c r="DD56" s="3">
        <f>AVERAGE(DD47:DD55)</f>
        <v>-0.87145969498910658</v>
      </c>
      <c r="DE56" s="3">
        <f>AVERAGE(DE47:DE55)</f>
        <v>-0.40476190476190038</v>
      </c>
      <c r="DF56" s="3">
        <f>AVERAGE(DF47:DF55)</f>
        <v>1.8736383442265887</v>
      </c>
    </row>
    <row r="57" spans="1:110" x14ac:dyDescent="0.3">
      <c r="O57" s="5"/>
      <c r="AE57" s="5"/>
      <c r="AU57" s="5"/>
      <c r="BK57" s="5"/>
      <c r="CA57" s="5"/>
      <c r="CQ57" s="5"/>
    </row>
    <row r="58" spans="1:110" x14ac:dyDescent="0.3">
      <c r="A58" s="3"/>
      <c r="B58" s="21"/>
      <c r="C58" s="21"/>
      <c r="D58" s="21"/>
      <c r="E58" s="21"/>
      <c r="F58" s="21"/>
      <c r="G58" s="21"/>
      <c r="H58" s="21"/>
      <c r="I58" s="21"/>
      <c r="J58" s="21"/>
      <c r="K58" s="15"/>
      <c r="L58" s="15"/>
      <c r="M58" s="15"/>
      <c r="N58" s="15"/>
      <c r="O58" s="5"/>
      <c r="Q58" s="3"/>
      <c r="R58" s="21"/>
      <c r="S58" s="21"/>
      <c r="T58" s="21"/>
      <c r="U58" s="21"/>
      <c r="V58" s="21"/>
      <c r="W58" s="21"/>
      <c r="X58" s="21"/>
      <c r="Y58" s="21"/>
      <c r="Z58" s="21"/>
      <c r="AA58" s="15"/>
      <c r="AB58" s="15"/>
      <c r="AC58" s="15"/>
      <c r="AD58" s="15"/>
      <c r="AE58" s="5"/>
      <c r="AG58" s="3"/>
      <c r="AH58" s="21"/>
      <c r="AI58" s="21"/>
      <c r="AJ58" s="21"/>
      <c r="AK58" s="21"/>
      <c r="AL58" s="21"/>
      <c r="AM58" s="21"/>
      <c r="AN58" s="21"/>
      <c r="AO58" s="21"/>
      <c r="AP58" s="21"/>
      <c r="AQ58" s="15"/>
      <c r="AR58" s="15"/>
      <c r="AS58" s="15"/>
      <c r="AT58" s="15"/>
      <c r="AU58" s="5"/>
      <c r="AW58" s="3"/>
      <c r="AX58" s="21"/>
      <c r="AY58" s="21"/>
      <c r="AZ58" s="21"/>
      <c r="BA58" s="21"/>
      <c r="BB58" s="21"/>
      <c r="BC58" s="21"/>
      <c r="BD58" s="21"/>
      <c r="BE58" s="21"/>
      <c r="BF58" s="21"/>
      <c r="BG58" s="15"/>
      <c r="BH58" s="15"/>
      <c r="BI58" s="15"/>
      <c r="BJ58" s="15"/>
      <c r="BK58" s="5"/>
      <c r="BM58" s="3"/>
      <c r="BN58" s="21"/>
      <c r="BO58" s="21"/>
      <c r="BP58" s="21"/>
      <c r="BQ58" s="21"/>
      <c r="BR58" s="21"/>
      <c r="BS58" s="21"/>
      <c r="BT58" s="21"/>
      <c r="BU58" s="21"/>
      <c r="BV58" s="21"/>
      <c r="BW58" s="15"/>
      <c r="BX58" s="15"/>
      <c r="BY58" s="15"/>
      <c r="BZ58" s="15"/>
      <c r="CA58" s="5"/>
      <c r="CC58" s="3"/>
      <c r="CD58" s="21"/>
      <c r="CE58" s="21"/>
      <c r="CF58" s="21"/>
      <c r="CG58" s="21"/>
      <c r="CH58" s="21"/>
      <c r="CI58" s="21"/>
      <c r="CJ58" s="21"/>
      <c r="CK58" s="21"/>
      <c r="CL58" s="21"/>
      <c r="CM58" s="15"/>
      <c r="CN58" s="15"/>
      <c r="CO58" s="15"/>
      <c r="CP58" s="15"/>
      <c r="CQ58" s="5"/>
      <c r="CS58" s="3"/>
      <c r="CT58" s="21"/>
      <c r="CU58" s="21"/>
      <c r="CV58" s="21"/>
      <c r="CW58" s="21"/>
      <c r="CX58" s="21"/>
      <c r="CY58" s="21"/>
      <c r="CZ58" s="21"/>
      <c r="DA58" s="21"/>
      <c r="DB58" s="21"/>
      <c r="DC58" s="17"/>
      <c r="DD58" s="17"/>
      <c r="DE58" s="17"/>
      <c r="DF58" s="17"/>
    </row>
    <row r="59" spans="1:110" x14ac:dyDescent="0.3">
      <c r="A59" s="2" t="s">
        <v>23</v>
      </c>
      <c r="B59" s="4" t="s">
        <v>2</v>
      </c>
      <c r="C59" s="4" t="s">
        <v>3</v>
      </c>
      <c r="D59" s="4" t="s">
        <v>4</v>
      </c>
      <c r="E59" s="4" t="s">
        <v>5</v>
      </c>
      <c r="F59" s="4" t="s">
        <v>6</v>
      </c>
      <c r="G59" s="4" t="s">
        <v>7</v>
      </c>
      <c r="H59" s="4" t="s">
        <v>8</v>
      </c>
      <c r="I59" s="4" t="s">
        <v>9</v>
      </c>
      <c r="J59" s="4" t="s">
        <v>10</v>
      </c>
      <c r="K59" s="4" t="s">
        <v>40</v>
      </c>
      <c r="L59" s="4" t="s">
        <v>41</v>
      </c>
      <c r="M59" s="4" t="s">
        <v>42</v>
      </c>
      <c r="N59" s="4" t="s">
        <v>43</v>
      </c>
      <c r="O59" s="5"/>
      <c r="Q59" s="2" t="s">
        <v>23</v>
      </c>
      <c r="R59" s="4" t="s">
        <v>2</v>
      </c>
      <c r="S59" s="4" t="s">
        <v>3</v>
      </c>
      <c r="T59" s="4" t="s">
        <v>4</v>
      </c>
      <c r="U59" s="4" t="s">
        <v>5</v>
      </c>
      <c r="V59" s="4" t="s">
        <v>6</v>
      </c>
      <c r="W59" s="4" t="s">
        <v>7</v>
      </c>
      <c r="X59" s="4" t="s">
        <v>8</v>
      </c>
      <c r="Y59" s="4" t="s">
        <v>9</v>
      </c>
      <c r="Z59" s="4" t="s">
        <v>10</v>
      </c>
      <c r="AA59" s="4" t="s">
        <v>40</v>
      </c>
      <c r="AB59" s="4" t="s">
        <v>41</v>
      </c>
      <c r="AC59" s="4" t="s">
        <v>42</v>
      </c>
      <c r="AD59" s="4" t="s">
        <v>43</v>
      </c>
      <c r="AE59" s="5"/>
      <c r="AG59" s="2" t="s">
        <v>23</v>
      </c>
      <c r="AH59" s="4" t="s">
        <v>2</v>
      </c>
      <c r="AI59" s="4" t="s">
        <v>3</v>
      </c>
      <c r="AJ59" s="4" t="s">
        <v>4</v>
      </c>
      <c r="AK59" s="4" t="s">
        <v>5</v>
      </c>
      <c r="AL59" s="4" t="s">
        <v>6</v>
      </c>
      <c r="AM59" s="4" t="s">
        <v>7</v>
      </c>
      <c r="AN59" s="4" t="s">
        <v>8</v>
      </c>
      <c r="AO59" s="4" t="s">
        <v>9</v>
      </c>
      <c r="AP59" s="4" t="s">
        <v>10</v>
      </c>
      <c r="AQ59" s="4" t="s">
        <v>40</v>
      </c>
      <c r="AR59" s="4" t="s">
        <v>41</v>
      </c>
      <c r="AS59" s="4" t="s">
        <v>42</v>
      </c>
      <c r="AT59" s="4" t="s">
        <v>43</v>
      </c>
      <c r="AU59" s="5"/>
      <c r="AW59" s="2" t="s">
        <v>23</v>
      </c>
      <c r="AX59" s="4" t="s">
        <v>2</v>
      </c>
      <c r="AY59" s="4" t="s">
        <v>3</v>
      </c>
      <c r="AZ59" s="4" t="s">
        <v>4</v>
      </c>
      <c r="BA59" s="4" t="s">
        <v>5</v>
      </c>
      <c r="BB59" s="4" t="s">
        <v>6</v>
      </c>
      <c r="BC59" s="4" t="s">
        <v>7</v>
      </c>
      <c r="BD59" s="4" t="s">
        <v>8</v>
      </c>
      <c r="BE59" s="4" t="s">
        <v>9</v>
      </c>
      <c r="BF59" s="4" t="s">
        <v>10</v>
      </c>
      <c r="BG59" s="4" t="s">
        <v>40</v>
      </c>
      <c r="BH59" s="4" t="s">
        <v>41</v>
      </c>
      <c r="BI59" s="4" t="s">
        <v>42</v>
      </c>
      <c r="BJ59" s="4" t="s">
        <v>43</v>
      </c>
      <c r="BK59" s="5"/>
      <c r="BM59" s="2" t="s">
        <v>23</v>
      </c>
      <c r="BN59" s="4" t="s">
        <v>2</v>
      </c>
      <c r="BO59" s="4" t="s">
        <v>3</v>
      </c>
      <c r="BP59" s="4" t="s">
        <v>4</v>
      </c>
      <c r="BQ59" s="4" t="s">
        <v>5</v>
      </c>
      <c r="BR59" s="4" t="s">
        <v>6</v>
      </c>
      <c r="BS59" s="4" t="s">
        <v>7</v>
      </c>
      <c r="BT59" s="4" t="s">
        <v>8</v>
      </c>
      <c r="BU59" s="4" t="s">
        <v>9</v>
      </c>
      <c r="BV59" s="4" t="s">
        <v>10</v>
      </c>
      <c r="BW59" s="4" t="s">
        <v>40</v>
      </c>
      <c r="BX59" s="4" t="s">
        <v>41</v>
      </c>
      <c r="BY59" s="4" t="s">
        <v>42</v>
      </c>
      <c r="BZ59" s="4" t="s">
        <v>43</v>
      </c>
      <c r="CA59" s="5"/>
      <c r="CC59" s="2" t="s">
        <v>23</v>
      </c>
      <c r="CD59" s="4" t="s">
        <v>2</v>
      </c>
      <c r="CE59" s="4" t="s">
        <v>3</v>
      </c>
      <c r="CF59" s="4" t="s">
        <v>4</v>
      </c>
      <c r="CG59" s="4" t="s">
        <v>5</v>
      </c>
      <c r="CH59" s="4" t="s">
        <v>6</v>
      </c>
      <c r="CI59" s="4" t="s">
        <v>7</v>
      </c>
      <c r="CJ59" s="4" t="s">
        <v>8</v>
      </c>
      <c r="CK59" s="4" t="s">
        <v>9</v>
      </c>
      <c r="CL59" s="4" t="s">
        <v>10</v>
      </c>
      <c r="CM59" s="4" t="s">
        <v>40</v>
      </c>
      <c r="CN59" s="4" t="s">
        <v>41</v>
      </c>
      <c r="CO59" s="4" t="s">
        <v>42</v>
      </c>
      <c r="CP59" s="4" t="s">
        <v>43</v>
      </c>
      <c r="CQ59" s="5"/>
      <c r="CS59" s="2" t="s">
        <v>23</v>
      </c>
      <c r="CT59" s="4" t="s">
        <v>2</v>
      </c>
      <c r="CU59" s="4" t="s">
        <v>3</v>
      </c>
      <c r="CV59" s="4" t="s">
        <v>4</v>
      </c>
      <c r="CW59" s="4" t="s">
        <v>5</v>
      </c>
      <c r="CX59" s="4" t="s">
        <v>6</v>
      </c>
      <c r="CY59" s="4" t="s">
        <v>7</v>
      </c>
      <c r="CZ59" s="4" t="s">
        <v>8</v>
      </c>
      <c r="DA59" s="4" t="s">
        <v>9</v>
      </c>
      <c r="DB59" s="4" t="s">
        <v>10</v>
      </c>
      <c r="DC59" s="4" t="s">
        <v>40</v>
      </c>
      <c r="DD59" s="4" t="s">
        <v>41</v>
      </c>
      <c r="DE59" s="4" t="s">
        <v>42</v>
      </c>
      <c r="DF59" s="4" t="s">
        <v>43</v>
      </c>
    </row>
    <row r="60" spans="1:110" x14ac:dyDescent="0.3">
      <c r="A60" s="3" t="s">
        <v>11</v>
      </c>
      <c r="B60" s="3">
        <v>0.45192307233810403</v>
      </c>
      <c r="C60" s="3">
        <v>8.3333333333333304</v>
      </c>
      <c r="D60" s="3">
        <v>8.5106382978723403</v>
      </c>
      <c r="E60" s="3">
        <v>94.382022471910105</v>
      </c>
      <c r="F60" s="3">
        <v>48.6111111111111</v>
      </c>
      <c r="G60" s="3">
        <v>53.191489361702097</v>
      </c>
      <c r="H60" s="3">
        <v>88.636363636363598</v>
      </c>
      <c r="I60" s="3">
        <v>2105.6887959055798</v>
      </c>
      <c r="J60" s="3">
        <v>678.79408789896002</v>
      </c>
      <c r="K60" s="3"/>
      <c r="L60" s="3"/>
      <c r="M60" s="3"/>
      <c r="N60" s="3"/>
      <c r="O60" s="5"/>
      <c r="Q60" s="3" t="s">
        <v>11</v>
      </c>
      <c r="R60" s="3">
        <v>8.1730768084526007E-2</v>
      </c>
      <c r="S60" s="3">
        <v>4.5</v>
      </c>
      <c r="T60" s="3">
        <v>0</v>
      </c>
      <c r="U60" s="3">
        <v>100</v>
      </c>
      <c r="V60" s="3">
        <v>41.206030150753698</v>
      </c>
      <c r="W60" s="3">
        <v>0</v>
      </c>
      <c r="X60" s="3">
        <v>87.5</v>
      </c>
      <c r="Y60" s="3">
        <v>678.79408789896002</v>
      </c>
      <c r="Z60" s="3">
        <v>678.79408789896002</v>
      </c>
      <c r="AA60" s="3"/>
      <c r="AB60" s="3"/>
      <c r="AC60" s="3"/>
      <c r="AD60" s="3"/>
      <c r="AE60" s="5"/>
      <c r="AG60" s="3" t="s">
        <v>11</v>
      </c>
      <c r="AH60" s="3">
        <v>0.59134614467620805</v>
      </c>
      <c r="AI60" s="3">
        <v>7.4074074074074003</v>
      </c>
      <c r="AJ60" s="3">
        <v>0</v>
      </c>
      <c r="AK60" s="3">
        <v>92.125984251968504</v>
      </c>
      <c r="AL60" s="3">
        <v>41.975308641975303</v>
      </c>
      <c r="AM60" s="3">
        <v>0</v>
      </c>
      <c r="AN60" s="3">
        <v>84.920634920634896</v>
      </c>
      <c r="AO60" s="3">
        <v>883.84181816003604</v>
      </c>
      <c r="AP60" s="3">
        <v>678.79408789896002</v>
      </c>
      <c r="AQ60" s="3"/>
      <c r="AR60" s="3"/>
      <c r="AS60" s="3"/>
      <c r="AT60" s="3"/>
      <c r="AU60" s="5"/>
      <c r="AW60" s="3" t="s">
        <v>11</v>
      </c>
      <c r="AX60" s="3">
        <v>6.25E-2</v>
      </c>
      <c r="AY60" s="3">
        <v>6.7307692307692299</v>
      </c>
      <c r="AZ60" s="3">
        <v>5.7692307692307603</v>
      </c>
      <c r="BA60" s="3">
        <v>0</v>
      </c>
      <c r="BB60" s="3">
        <v>43.6893203883495</v>
      </c>
      <c r="BC60" s="3">
        <v>45.192307692307601</v>
      </c>
      <c r="BD60" s="3">
        <v>0</v>
      </c>
      <c r="BE60" s="3">
        <v>384.79149666043298</v>
      </c>
      <c r="BF60" s="3">
        <v>678.79408789896002</v>
      </c>
      <c r="BG60" s="3"/>
      <c r="BH60" s="3"/>
      <c r="BI60" s="3"/>
      <c r="BJ60" s="3"/>
      <c r="BK60" s="5"/>
      <c r="BM60" s="3" t="s">
        <v>11</v>
      </c>
      <c r="BN60" s="3">
        <v>6.25E-2</v>
      </c>
      <c r="BO60" s="3">
        <v>10.2564102564102</v>
      </c>
      <c r="BP60" s="3">
        <v>5.3254437869822402</v>
      </c>
      <c r="BQ60" s="3">
        <v>0</v>
      </c>
      <c r="BR60" s="3">
        <v>51.282051282051199</v>
      </c>
      <c r="BS60" s="3">
        <v>43.452380952380899</v>
      </c>
      <c r="BT60" s="3">
        <v>0</v>
      </c>
      <c r="BU60" s="3">
        <v>585.16806226823303</v>
      </c>
      <c r="BV60" s="3">
        <v>678.79408789896002</v>
      </c>
      <c r="BW60" s="3"/>
      <c r="BX60" s="3"/>
      <c r="BY60" s="3"/>
      <c r="BZ60" s="3"/>
      <c r="CA60" s="5"/>
      <c r="CC60" s="3" t="s">
        <v>11</v>
      </c>
      <c r="CD60" s="3">
        <v>6.25E-2</v>
      </c>
      <c r="CE60" s="3">
        <v>7.2727272727272698</v>
      </c>
      <c r="CF60" s="3">
        <v>5.1020408163265296</v>
      </c>
      <c r="CG60" s="3">
        <v>0</v>
      </c>
      <c r="CH60" s="3">
        <v>43.119266055045799</v>
      </c>
      <c r="CI60" s="3">
        <v>47.959183673469298</v>
      </c>
      <c r="CJ60" s="3">
        <v>0</v>
      </c>
      <c r="CK60" s="3">
        <v>575.01533858257096</v>
      </c>
      <c r="CL60" s="3">
        <v>678.79408789896002</v>
      </c>
      <c r="CM60" s="3"/>
      <c r="CN60" s="3"/>
      <c r="CO60" s="3"/>
      <c r="CP60" s="3"/>
      <c r="CQ60" s="5"/>
      <c r="CS60" s="3" t="s">
        <v>11</v>
      </c>
      <c r="CT60" s="3">
        <v>6.73076957464218E-2</v>
      </c>
      <c r="CU60" s="3">
        <v>8.0459770114942497</v>
      </c>
      <c r="CV60" s="3">
        <v>5.7851239669421402</v>
      </c>
      <c r="CW60" s="3">
        <v>0</v>
      </c>
      <c r="CX60" s="3">
        <v>45.348837209302303</v>
      </c>
      <c r="CY60" s="3">
        <v>48.760330578512303</v>
      </c>
      <c r="CZ60" s="3">
        <v>0</v>
      </c>
      <c r="DA60" s="3">
        <v>661.09866945075999</v>
      </c>
      <c r="DB60" s="3">
        <v>678.79408789896002</v>
      </c>
      <c r="DC60" s="3"/>
      <c r="DD60" s="3"/>
      <c r="DE60" s="3"/>
      <c r="DF60" s="3"/>
    </row>
    <row r="61" spans="1:110" x14ac:dyDescent="0.3">
      <c r="A61" s="3" t="s">
        <v>12</v>
      </c>
      <c r="B61" s="3">
        <v>7.2115384042263003E-2</v>
      </c>
      <c r="C61" s="3">
        <v>8.6956521739130395</v>
      </c>
      <c r="D61" s="3">
        <v>5.2173913043478199</v>
      </c>
      <c r="E61" s="3">
        <v>100</v>
      </c>
      <c r="F61" s="3">
        <v>43.478260869565197</v>
      </c>
      <c r="G61" s="3">
        <v>47.368421052631497</v>
      </c>
      <c r="H61" s="3">
        <v>100</v>
      </c>
      <c r="I61" s="3">
        <v>663.40455868575805</v>
      </c>
      <c r="J61" s="3">
        <v>678.79408789896002</v>
      </c>
      <c r="K61" s="3">
        <f t="shared" ref="K61:K69" si="110" xml:space="preserve"> C61 -C60</f>
        <v>0.36231884057970909</v>
      </c>
      <c r="L61" s="3">
        <f t="shared" ref="L61:L69" si="111" xml:space="preserve"> D61 -D60</f>
        <v>-3.2932469935245203</v>
      </c>
      <c r="M61" s="3">
        <f xml:space="preserve"> F61 -F60</f>
        <v>-5.1328502415459027</v>
      </c>
      <c r="N61" s="3">
        <f xml:space="preserve"> G61 -G60</f>
        <v>-5.8230683090705995</v>
      </c>
      <c r="O61" s="5"/>
      <c r="Q61" s="3" t="s">
        <v>12</v>
      </c>
      <c r="R61" s="3">
        <v>7.6923079788684803E-2</v>
      </c>
      <c r="S61" s="3">
        <v>8.8235294117646994</v>
      </c>
      <c r="T61" s="3">
        <v>5.10948905109489</v>
      </c>
      <c r="U61" s="3">
        <v>100</v>
      </c>
      <c r="V61" s="3">
        <v>48.529411764705799</v>
      </c>
      <c r="W61" s="3">
        <v>48.529411764705799</v>
      </c>
      <c r="X61" s="3">
        <v>100</v>
      </c>
      <c r="Y61" s="3">
        <v>1825.8909288386601</v>
      </c>
      <c r="Z61" s="3">
        <v>678.79408789896002</v>
      </c>
      <c r="AA61" s="3">
        <f t="shared" ref="AA61:AA69" si="112" xml:space="preserve"> S61 -S60</f>
        <v>4.3235294117646994</v>
      </c>
      <c r="AB61" s="3">
        <f t="shared" ref="AB61:AB69" si="113" xml:space="preserve"> T61 -T60</f>
        <v>5.10948905109489</v>
      </c>
      <c r="AC61" s="3">
        <f xml:space="preserve"> V61 -V60</f>
        <v>7.3233816139521011</v>
      </c>
      <c r="AD61" s="3">
        <f xml:space="preserve"> W61 -W60</f>
        <v>48.529411764705799</v>
      </c>
      <c r="AE61" s="5"/>
      <c r="AG61" s="3" t="s">
        <v>12</v>
      </c>
      <c r="AH61" s="3">
        <v>0.28846153616905201</v>
      </c>
      <c r="AI61" s="3">
        <v>9.6153846153846096</v>
      </c>
      <c r="AJ61" s="3">
        <v>6.0606060606060597</v>
      </c>
      <c r="AK61" s="3">
        <v>85.964912280701697</v>
      </c>
      <c r="AL61" s="3">
        <v>53.846153846153797</v>
      </c>
      <c r="AM61" s="3">
        <v>47.959183673469298</v>
      </c>
      <c r="AN61" s="3">
        <v>80.701754385964904</v>
      </c>
      <c r="AO61" s="3">
        <v>1284.9292378039599</v>
      </c>
      <c r="AP61" s="3">
        <v>678.79408789896002</v>
      </c>
      <c r="AQ61" s="3">
        <f t="shared" ref="AQ61:AQ69" si="114" xml:space="preserve"> AI61 -AI60</f>
        <v>2.2079772079772093</v>
      </c>
      <c r="AR61" s="3">
        <f t="shared" ref="AR61:AR69" si="115" xml:space="preserve"> AJ61 -AJ60</f>
        <v>6.0606060606060597</v>
      </c>
      <c r="AS61" s="3">
        <f xml:space="preserve"> AL61 -AL60</f>
        <v>11.870845204178494</v>
      </c>
      <c r="AT61" s="3">
        <f xml:space="preserve"> AM61 -AM60</f>
        <v>47.959183673469298</v>
      </c>
      <c r="AU61" s="5"/>
      <c r="AW61" s="3" t="s">
        <v>12</v>
      </c>
      <c r="AX61" s="3">
        <v>5.28846159577369E-2</v>
      </c>
      <c r="AY61" s="3">
        <v>5</v>
      </c>
      <c r="AZ61" s="3">
        <v>7.1428571428571397</v>
      </c>
      <c r="BA61" s="3">
        <v>0</v>
      </c>
      <c r="BB61" s="3">
        <v>40.223463687150797</v>
      </c>
      <c r="BC61" s="3">
        <v>50</v>
      </c>
      <c r="BD61" s="3">
        <v>0</v>
      </c>
      <c r="BE61" s="3">
        <v>666.91678561545905</v>
      </c>
      <c r="BF61" s="3">
        <v>678.79408789896002</v>
      </c>
      <c r="BG61" s="3">
        <f t="shared" ref="BG61:BG69" si="116" xml:space="preserve"> AY61 -AY60</f>
        <v>-1.7307692307692299</v>
      </c>
      <c r="BH61" s="3">
        <f t="shared" ref="BH61:BH69" si="117" xml:space="preserve"> AZ61 -AZ60</f>
        <v>1.3736263736263794</v>
      </c>
      <c r="BI61" s="3">
        <f xml:space="preserve"> BB61 -BB60</f>
        <v>-3.4658567011987031</v>
      </c>
      <c r="BJ61" s="3">
        <f xml:space="preserve"> BC61 -BC60</f>
        <v>4.807692307692399</v>
      </c>
      <c r="BK61" s="5"/>
      <c r="BM61" s="3" t="s">
        <v>12</v>
      </c>
      <c r="BN61" s="3">
        <v>0.16826923191547299</v>
      </c>
      <c r="BO61" s="3">
        <v>12.307692307692299</v>
      </c>
      <c r="BP61" s="3">
        <v>6.4516129032257998</v>
      </c>
      <c r="BQ61" s="3">
        <v>100</v>
      </c>
      <c r="BR61" s="3">
        <v>52.307692307692299</v>
      </c>
      <c r="BS61" s="3">
        <v>51.219512195121901</v>
      </c>
      <c r="BT61" s="3">
        <v>94.736842105263094</v>
      </c>
      <c r="BU61" s="3">
        <v>367.94544333194301</v>
      </c>
      <c r="BV61" s="3">
        <v>678.79408789896002</v>
      </c>
      <c r="BW61" s="3">
        <f t="shared" ref="BW61:BW69" si="118" xml:space="preserve"> BO61 -BO60</f>
        <v>2.0512820512820991</v>
      </c>
      <c r="BX61" s="3">
        <f t="shared" ref="BX61:BX69" si="119" xml:space="preserve"> BP61 -BP60</f>
        <v>1.1261691162435596</v>
      </c>
      <c r="BY61" s="3">
        <f xml:space="preserve"> BR61 -BR60</f>
        <v>1.0256410256411002</v>
      </c>
      <c r="BZ61" s="3">
        <f xml:space="preserve"> BS61 -BS60</f>
        <v>7.7671312427410015</v>
      </c>
      <c r="CA61" s="5"/>
      <c r="CC61" s="3" t="s">
        <v>12</v>
      </c>
      <c r="CD61" s="3">
        <v>7.2115384042263003E-2</v>
      </c>
      <c r="CE61" s="3">
        <v>8.0459770114942497</v>
      </c>
      <c r="CF61" s="3">
        <v>6.61157024793388</v>
      </c>
      <c r="CG61" s="3">
        <v>0</v>
      </c>
      <c r="CH61" s="3">
        <v>49.425287356321803</v>
      </c>
      <c r="CI61" s="3">
        <v>50</v>
      </c>
      <c r="CJ61" s="3">
        <v>0</v>
      </c>
      <c r="CK61" s="3">
        <v>418.84834840586899</v>
      </c>
      <c r="CL61" s="3">
        <v>678.79408789896002</v>
      </c>
      <c r="CM61" s="3">
        <f t="shared" ref="CM61:CM69" si="120" xml:space="preserve"> CE61 -CE60</f>
        <v>0.77324973876697989</v>
      </c>
      <c r="CN61" s="3">
        <f t="shared" ref="CN61:CN69" si="121" xml:space="preserve"> CF61 -CF60</f>
        <v>1.5095294316073504</v>
      </c>
      <c r="CO61" s="3">
        <f xml:space="preserve"> CH61 -CH60</f>
        <v>6.3060213012760045</v>
      </c>
      <c r="CP61" s="3">
        <f xml:space="preserve"> CI61 -CI60</f>
        <v>2.0408163265307024</v>
      </c>
      <c r="CQ61" s="5"/>
      <c r="CS61" s="3" t="s">
        <v>12</v>
      </c>
      <c r="CT61" s="3">
        <v>0.25961539149284302</v>
      </c>
      <c r="CU61" s="3">
        <v>9.5238095238095202</v>
      </c>
      <c r="CV61" s="3">
        <v>5.2631578947368398</v>
      </c>
      <c r="CW61" s="3">
        <v>86</v>
      </c>
      <c r="CX61" s="3">
        <v>53.968253968253897</v>
      </c>
      <c r="CY61" s="3">
        <v>46.808510638297797</v>
      </c>
      <c r="CZ61" s="3">
        <v>80</v>
      </c>
      <c r="DA61" s="3">
        <v>979.16280975146901</v>
      </c>
      <c r="DB61" s="3">
        <v>678.79408789896002</v>
      </c>
      <c r="DC61" s="3">
        <f t="shared" ref="DC61:DC69" si="122" xml:space="preserve"> CU61 -CU60</f>
        <v>1.4778325123152705</v>
      </c>
      <c r="DD61" s="3">
        <f t="shared" ref="DD61:DD69" si="123" xml:space="preserve"> CV61 -CV60</f>
        <v>-0.52196607220530034</v>
      </c>
      <c r="DE61" s="3">
        <f xml:space="preserve"> CX61 -CX60</f>
        <v>8.6194167589515942</v>
      </c>
      <c r="DF61" s="3">
        <f xml:space="preserve"> CY61 -CY60</f>
        <v>-1.9518199402145058</v>
      </c>
    </row>
    <row r="62" spans="1:110" x14ac:dyDescent="0.3">
      <c r="A62" s="3" t="s">
        <v>13</v>
      </c>
      <c r="B62" s="3">
        <v>0.10576923191547299</v>
      </c>
      <c r="C62" s="3">
        <v>12</v>
      </c>
      <c r="D62" s="3">
        <v>6</v>
      </c>
      <c r="E62" s="3">
        <v>87.5</v>
      </c>
      <c r="F62" s="3">
        <v>60</v>
      </c>
      <c r="G62" s="3">
        <v>46.3087248322147</v>
      </c>
      <c r="H62" s="3">
        <v>87.5</v>
      </c>
      <c r="I62" s="3">
        <v>137.729285630048</v>
      </c>
      <c r="J62" s="3">
        <v>678.79408789896002</v>
      </c>
      <c r="K62" s="3">
        <f t="shared" si="110"/>
        <v>3.3043478260869605</v>
      </c>
      <c r="L62" s="3">
        <f t="shared" si="111"/>
        <v>0.78260869565218005</v>
      </c>
      <c r="M62" s="3">
        <f t="shared" ref="M62:M69" si="124" xml:space="preserve"> F62 -F61</f>
        <v>16.521739130434803</v>
      </c>
      <c r="N62" s="3">
        <f t="shared" ref="N62:N69" si="125" xml:space="preserve"> G62 -G61</f>
        <v>-1.0596962204167966</v>
      </c>
      <c r="O62" s="5"/>
      <c r="Q62" s="3" t="s">
        <v>13</v>
      </c>
      <c r="R62" s="3">
        <v>0.110576920211315</v>
      </c>
      <c r="S62" s="3">
        <v>8.86075949367088</v>
      </c>
      <c r="T62" s="3">
        <v>5.8823529411764701</v>
      </c>
      <c r="U62" s="3">
        <v>90</v>
      </c>
      <c r="V62" s="3">
        <v>45.569620253164501</v>
      </c>
      <c r="W62" s="3">
        <v>47.457627118643998</v>
      </c>
      <c r="X62" s="3">
        <v>80</v>
      </c>
      <c r="Y62" s="3">
        <v>360.49387066888301</v>
      </c>
      <c r="Z62" s="3">
        <v>678.79408789896002</v>
      </c>
      <c r="AA62" s="3">
        <f t="shared" si="112"/>
        <v>3.7230081906180601E-2</v>
      </c>
      <c r="AB62" s="3">
        <f t="shared" si="113"/>
        <v>0.77286389008158007</v>
      </c>
      <c r="AC62" s="3">
        <f t="shared" ref="AC62:AC69" si="126" xml:space="preserve"> V62 -V61</f>
        <v>-2.9597915115412974</v>
      </c>
      <c r="AD62" s="3">
        <f t="shared" ref="AD62:AD69" si="127" xml:space="preserve"> W62 -W61</f>
        <v>-1.0717846460618006</v>
      </c>
      <c r="AE62" s="5"/>
      <c r="AG62" s="3" t="s">
        <v>13</v>
      </c>
      <c r="AH62" s="3">
        <v>0.12980769574642101</v>
      </c>
      <c r="AI62" s="3">
        <v>8</v>
      </c>
      <c r="AJ62" s="3">
        <v>6.7796610169491496</v>
      </c>
      <c r="AK62" s="3">
        <v>86.6666666666666</v>
      </c>
      <c r="AL62" s="3">
        <v>49.3333333333333</v>
      </c>
      <c r="AM62" s="3">
        <v>47.8632478632478</v>
      </c>
      <c r="AN62" s="3">
        <v>73.3333333333333</v>
      </c>
      <c r="AO62" s="3">
        <v>233.20866623315001</v>
      </c>
      <c r="AP62" s="3">
        <v>678.79408789896002</v>
      </c>
      <c r="AQ62" s="3">
        <f t="shared" si="114"/>
        <v>-1.6153846153846096</v>
      </c>
      <c r="AR62" s="3">
        <f t="shared" si="115"/>
        <v>0.71905495634308991</v>
      </c>
      <c r="AS62" s="3">
        <f t="shared" ref="AS62:AS69" si="128" xml:space="preserve"> AL62 -AL61</f>
        <v>-4.5128205128204968</v>
      </c>
      <c r="AT62" s="3">
        <f t="shared" ref="AT62:AT69" si="129" xml:space="preserve"> AM62 -AM61</f>
        <v>-9.5935810221497775E-2</v>
      </c>
      <c r="AU62" s="5"/>
      <c r="AW62" s="3" t="s">
        <v>13</v>
      </c>
      <c r="AX62" s="3">
        <v>8.6538463830947807E-2</v>
      </c>
      <c r="AY62" s="3">
        <v>10</v>
      </c>
      <c r="AZ62" s="3">
        <v>6.34920634920634</v>
      </c>
      <c r="BA62" s="3">
        <v>100</v>
      </c>
      <c r="BB62" s="3">
        <v>46.25</v>
      </c>
      <c r="BC62" s="3">
        <v>48</v>
      </c>
      <c r="BD62" s="3">
        <v>100</v>
      </c>
      <c r="BE62" s="3">
        <v>325.00045097033399</v>
      </c>
      <c r="BF62" s="3">
        <v>678.79408789896002</v>
      </c>
      <c r="BG62" s="3">
        <f t="shared" si="116"/>
        <v>5</v>
      </c>
      <c r="BH62" s="3">
        <f t="shared" si="117"/>
        <v>-0.79365079365079971</v>
      </c>
      <c r="BI62" s="3">
        <f t="shared" ref="BI62:BI69" si="130" xml:space="preserve"> BB62 -BB61</f>
        <v>6.0265363128492027</v>
      </c>
      <c r="BJ62" s="3">
        <f t="shared" ref="BJ62:BJ69" si="131" xml:space="preserve"> BC62 -BC61</f>
        <v>-2</v>
      </c>
      <c r="BK62" s="5"/>
      <c r="BM62" s="3" t="s">
        <v>13</v>
      </c>
      <c r="BN62" s="3">
        <v>0.100961536169052</v>
      </c>
      <c r="BO62" s="3">
        <v>10</v>
      </c>
      <c r="BP62" s="3">
        <v>6.5040650406504001</v>
      </c>
      <c r="BQ62" s="3">
        <v>100</v>
      </c>
      <c r="BR62" s="3">
        <v>51.25</v>
      </c>
      <c r="BS62" s="3">
        <v>51.639344262294998</v>
      </c>
      <c r="BT62" s="3">
        <v>100</v>
      </c>
      <c r="BU62" s="3">
        <v>242.73772044124601</v>
      </c>
      <c r="BV62" s="3">
        <v>678.79408789896002</v>
      </c>
      <c r="BW62" s="3">
        <f t="shared" si="118"/>
        <v>-2.3076923076922995</v>
      </c>
      <c r="BX62" s="3">
        <f t="shared" si="119"/>
        <v>5.2452137424600309E-2</v>
      </c>
      <c r="BY62" s="3">
        <f t="shared" ref="BY62:BY69" si="132" xml:space="preserve"> BR62 -BR61</f>
        <v>-1.0576923076922995</v>
      </c>
      <c r="BZ62" s="3">
        <f t="shared" ref="BZ62:BZ69" si="133" xml:space="preserve"> BS62 -BS61</f>
        <v>0.41983206717309685</v>
      </c>
      <c r="CA62" s="5"/>
      <c r="CC62" s="3" t="s">
        <v>13</v>
      </c>
      <c r="CD62" s="3">
        <v>0.17788460850715601</v>
      </c>
      <c r="CE62" s="3">
        <v>7.0588235294117601</v>
      </c>
      <c r="CF62" s="3">
        <v>5.4945054945054901</v>
      </c>
      <c r="CG62" s="3">
        <v>81.25</v>
      </c>
      <c r="CH62" s="3">
        <v>49.411764705882298</v>
      </c>
      <c r="CI62" s="3">
        <v>49.450549450549403</v>
      </c>
      <c r="CJ62" s="3">
        <v>74.193548387096698</v>
      </c>
      <c r="CK62" s="3">
        <v>192.890495654419</v>
      </c>
      <c r="CL62" s="3">
        <v>678.79408789896002</v>
      </c>
      <c r="CM62" s="3">
        <f t="shared" si="120"/>
        <v>-0.98715348208248965</v>
      </c>
      <c r="CN62" s="3">
        <f t="shared" si="121"/>
        <v>-1.11706475342839</v>
      </c>
      <c r="CO62" s="3">
        <f t="shared" ref="CO62:CO69" si="134" xml:space="preserve"> CH62 -CH61</f>
        <v>-1.3522650439504957E-2</v>
      </c>
      <c r="CP62" s="3">
        <f t="shared" ref="CP62:CP69" si="135" xml:space="preserve"> CI62 -CI61</f>
        <v>-0.54945054945059724</v>
      </c>
      <c r="CQ62" s="5"/>
      <c r="CS62" s="3" t="s">
        <v>13</v>
      </c>
      <c r="CT62" s="3">
        <v>0.18269230425357799</v>
      </c>
      <c r="CU62" s="3">
        <v>9.0909090909090899</v>
      </c>
      <c r="CV62" s="3">
        <v>4.5871559633027497</v>
      </c>
      <c r="CW62" s="3">
        <v>81.818181818181799</v>
      </c>
      <c r="CX62" s="3">
        <v>50</v>
      </c>
      <c r="CY62" s="3">
        <v>47.2222222222222</v>
      </c>
      <c r="CZ62" s="3">
        <v>75.757575757575694</v>
      </c>
      <c r="DA62" s="3">
        <v>360.91241053393099</v>
      </c>
      <c r="DB62" s="3">
        <v>678.79408789896002</v>
      </c>
      <c r="DC62" s="3">
        <f t="shared" si="122"/>
        <v>-0.43290043290043023</v>
      </c>
      <c r="DD62" s="3">
        <f t="shared" si="123"/>
        <v>-0.67600193143409015</v>
      </c>
      <c r="DE62" s="3">
        <f t="shared" ref="DE62:DE69" si="136" xml:space="preserve"> CX62 -CX61</f>
        <v>-3.9682539682538973</v>
      </c>
      <c r="DF62" s="3">
        <f t="shared" ref="DF62:DF69" si="137" xml:space="preserve"> CY62 -CY61</f>
        <v>0.41371158392440321</v>
      </c>
    </row>
    <row r="63" spans="1:110" x14ac:dyDescent="0.3">
      <c r="A63" s="3" t="s">
        <v>14</v>
      </c>
      <c r="B63" s="3">
        <v>0.201923072338104</v>
      </c>
      <c r="C63" s="3">
        <v>11.6666666666666</v>
      </c>
      <c r="D63" s="3">
        <v>6.7796610169491496</v>
      </c>
      <c r="E63" s="3">
        <v>90</v>
      </c>
      <c r="F63" s="3">
        <v>55</v>
      </c>
      <c r="G63" s="3">
        <v>52.136752136752101</v>
      </c>
      <c r="H63" s="3">
        <v>83.3333333333333</v>
      </c>
      <c r="I63" s="3">
        <v>202.81824811947999</v>
      </c>
      <c r="J63" s="3">
        <v>678.79408789896002</v>
      </c>
      <c r="K63" s="3">
        <f t="shared" si="110"/>
        <v>-0.33333333333339965</v>
      </c>
      <c r="L63" s="3">
        <f t="shared" si="111"/>
        <v>0.77966101694914958</v>
      </c>
      <c r="M63" s="3">
        <f t="shared" si="124"/>
        <v>-5</v>
      </c>
      <c r="N63" s="3">
        <f t="shared" si="125"/>
        <v>5.8280273045374003</v>
      </c>
      <c r="O63" s="5"/>
      <c r="Q63" s="3" t="s">
        <v>14</v>
      </c>
      <c r="R63" s="3">
        <v>0.3125</v>
      </c>
      <c r="S63" s="3">
        <v>10.6382978723404</v>
      </c>
      <c r="T63" s="3">
        <v>5.8823529411764701</v>
      </c>
      <c r="U63" s="3">
        <v>91.525423728813493</v>
      </c>
      <c r="V63" s="3">
        <v>59.574468085106297</v>
      </c>
      <c r="W63" s="3">
        <v>49.504950495049499</v>
      </c>
      <c r="X63" s="3">
        <v>84.745762711864401</v>
      </c>
      <c r="Y63" s="3">
        <v>589.37685560850196</v>
      </c>
      <c r="Z63" s="3">
        <v>678.79408789896002</v>
      </c>
      <c r="AA63" s="3">
        <f t="shared" si="112"/>
        <v>1.7775383786695205</v>
      </c>
      <c r="AB63" s="3">
        <f t="shared" si="113"/>
        <v>0</v>
      </c>
      <c r="AC63" s="3">
        <f t="shared" si="126"/>
        <v>14.004847831941795</v>
      </c>
      <c r="AD63" s="3">
        <f t="shared" si="127"/>
        <v>2.047323376405501</v>
      </c>
      <c r="AE63" s="5"/>
      <c r="AG63" s="3" t="s">
        <v>14</v>
      </c>
      <c r="AH63" s="3">
        <v>0.20673076808452601</v>
      </c>
      <c r="AI63" s="3">
        <v>10.6382978723404</v>
      </c>
      <c r="AJ63" s="3">
        <v>6.34920634920634</v>
      </c>
      <c r="AK63" s="3">
        <v>85.714285714285694</v>
      </c>
      <c r="AL63" s="3">
        <v>57.446808510638299</v>
      </c>
      <c r="AM63" s="3">
        <v>49.6</v>
      </c>
      <c r="AN63" s="3">
        <v>77.142857142857096</v>
      </c>
      <c r="AO63" s="3">
        <v>378.87104253035199</v>
      </c>
      <c r="AP63" s="3">
        <v>678.79408789896002</v>
      </c>
      <c r="AQ63" s="3">
        <f t="shared" si="114"/>
        <v>2.6382978723404005</v>
      </c>
      <c r="AR63" s="3">
        <f t="shared" si="115"/>
        <v>-0.4304546677428096</v>
      </c>
      <c r="AS63" s="3">
        <f t="shared" si="128"/>
        <v>8.1134751773049985</v>
      </c>
      <c r="AT63" s="3">
        <f t="shared" si="129"/>
        <v>1.7367521367522016</v>
      </c>
      <c r="AU63" s="5"/>
      <c r="AW63" s="3" t="s">
        <v>14</v>
      </c>
      <c r="AX63" s="3">
        <v>0.139423072338104</v>
      </c>
      <c r="AY63" s="3">
        <v>9.8591549295774605</v>
      </c>
      <c r="AZ63" s="3">
        <v>5.7851239669421402</v>
      </c>
      <c r="BA63" s="3">
        <v>93.75</v>
      </c>
      <c r="BB63" s="3">
        <v>52.112676056338003</v>
      </c>
      <c r="BC63" s="3">
        <v>46.6666666666666</v>
      </c>
      <c r="BD63" s="3">
        <v>93.75</v>
      </c>
      <c r="BE63" s="3">
        <v>302.94036840605003</v>
      </c>
      <c r="BF63" s="3">
        <v>678.79408789896002</v>
      </c>
      <c r="BG63" s="3">
        <f t="shared" si="116"/>
        <v>-0.14084507042253946</v>
      </c>
      <c r="BH63" s="3">
        <f t="shared" si="117"/>
        <v>-0.56408238226419982</v>
      </c>
      <c r="BI63" s="3">
        <f t="shared" si="130"/>
        <v>5.8626760563380031</v>
      </c>
      <c r="BJ63" s="3">
        <f t="shared" si="131"/>
        <v>-1.3333333333333997</v>
      </c>
      <c r="BK63" s="5"/>
      <c r="BM63" s="3" t="s">
        <v>14</v>
      </c>
      <c r="BN63" s="3">
        <v>0.31730768084526001</v>
      </c>
      <c r="BO63" s="3">
        <v>10.714285714285699</v>
      </c>
      <c r="BP63" s="3">
        <v>8.2474226804123703</v>
      </c>
      <c r="BQ63" s="3">
        <v>94.545454545454504</v>
      </c>
      <c r="BR63" s="3">
        <v>58.928571428571402</v>
      </c>
      <c r="BS63" s="3">
        <v>53.6082474226804</v>
      </c>
      <c r="BT63" s="3">
        <v>85.185185185185105</v>
      </c>
      <c r="BU63" s="3">
        <v>368.36075025733999</v>
      </c>
      <c r="BV63" s="3">
        <v>678.79408789896002</v>
      </c>
      <c r="BW63" s="3">
        <f t="shared" si="118"/>
        <v>0.71428571428569931</v>
      </c>
      <c r="BX63" s="3">
        <f t="shared" si="119"/>
        <v>1.7433576397619701</v>
      </c>
      <c r="BY63" s="3">
        <f t="shared" si="132"/>
        <v>7.6785714285714022</v>
      </c>
      <c r="BZ63" s="3">
        <f t="shared" si="133"/>
        <v>1.9689031603854019</v>
      </c>
      <c r="CA63" s="5"/>
      <c r="CC63" s="3" t="s">
        <v>14</v>
      </c>
      <c r="CD63" s="3">
        <v>0.3125</v>
      </c>
      <c r="CE63" s="3">
        <v>8.3333333333333304</v>
      </c>
      <c r="CF63" s="3">
        <v>5.8823529411764701</v>
      </c>
      <c r="CG63" s="3">
        <v>87.301587301587304</v>
      </c>
      <c r="CH63" s="3">
        <v>60</v>
      </c>
      <c r="CI63" s="3">
        <v>49.411764705882298</v>
      </c>
      <c r="CJ63" s="3">
        <v>77.419354838709594</v>
      </c>
      <c r="CK63" s="3">
        <v>400.18171390182198</v>
      </c>
      <c r="CL63" s="3">
        <v>678.79408789896002</v>
      </c>
      <c r="CM63" s="3">
        <f t="shared" si="120"/>
        <v>1.2745098039215703</v>
      </c>
      <c r="CN63" s="3">
        <f t="shared" si="121"/>
        <v>0.38784744667098003</v>
      </c>
      <c r="CO63" s="3">
        <f t="shared" si="134"/>
        <v>10.588235294117702</v>
      </c>
      <c r="CP63" s="3">
        <f t="shared" si="135"/>
        <v>-3.8784744667104576E-2</v>
      </c>
      <c r="CQ63" s="5"/>
      <c r="CS63" s="3" t="s">
        <v>14</v>
      </c>
      <c r="CT63" s="3">
        <v>0.235576927661895</v>
      </c>
      <c r="CU63" s="3">
        <v>8.7719298245614006</v>
      </c>
      <c r="CV63" s="3">
        <v>5.6074766355140104</v>
      </c>
      <c r="CW63" s="3">
        <v>86.363636363636303</v>
      </c>
      <c r="CX63" s="3">
        <v>56.140350877192901</v>
      </c>
      <c r="CY63" s="3">
        <v>49.056603773584897</v>
      </c>
      <c r="CZ63" s="3">
        <v>84.090909090909093</v>
      </c>
      <c r="DA63" s="3">
        <v>418.19305972055798</v>
      </c>
      <c r="DB63" s="3">
        <v>678.79408789896002</v>
      </c>
      <c r="DC63" s="3">
        <f t="shared" si="122"/>
        <v>-0.31897926634768936</v>
      </c>
      <c r="DD63" s="3">
        <f t="shared" si="123"/>
        <v>1.0203206722112608</v>
      </c>
      <c r="DE63" s="3">
        <f t="shared" si="136"/>
        <v>6.1403508771929012</v>
      </c>
      <c r="DF63" s="3">
        <f t="shared" si="137"/>
        <v>1.8343815513626964</v>
      </c>
    </row>
    <row r="64" spans="1:110" x14ac:dyDescent="0.3">
      <c r="A64" s="3" t="s">
        <v>26</v>
      </c>
      <c r="B64" s="3">
        <v>0.36057692766189497</v>
      </c>
      <c r="C64" s="3">
        <v>12.5</v>
      </c>
      <c r="D64" s="3">
        <v>7.9207920792079198</v>
      </c>
      <c r="E64" s="3">
        <v>92.537313432835802</v>
      </c>
      <c r="F64" s="3">
        <v>62.5</v>
      </c>
      <c r="G64" s="3">
        <v>53</v>
      </c>
      <c r="H64" s="3">
        <v>86.567164179104395</v>
      </c>
      <c r="I64" s="3">
        <v>70.505533995861398</v>
      </c>
      <c r="J64" s="3">
        <v>678.79408789896002</v>
      </c>
      <c r="K64" s="3">
        <f t="shared" si="110"/>
        <v>0.83333333333339965</v>
      </c>
      <c r="L64" s="3">
        <f t="shared" si="111"/>
        <v>1.1411310622587703</v>
      </c>
      <c r="M64" s="3">
        <f t="shared" si="124"/>
        <v>7.5</v>
      </c>
      <c r="N64" s="3">
        <f t="shared" si="125"/>
        <v>0.86324786324789926</v>
      </c>
      <c r="O64" s="5"/>
      <c r="Q64" s="3" t="s">
        <v>26</v>
      </c>
      <c r="R64" s="3">
        <v>0.341346144676208</v>
      </c>
      <c r="S64" s="3">
        <v>13.8888888888888</v>
      </c>
      <c r="T64" s="3">
        <v>4.7619047619047601</v>
      </c>
      <c r="U64" s="3">
        <v>91.044776119402897</v>
      </c>
      <c r="V64" s="3">
        <v>58.3333333333333</v>
      </c>
      <c r="W64" s="3">
        <v>46.153846153846096</v>
      </c>
      <c r="X64" s="3">
        <v>82.089552238805894</v>
      </c>
      <c r="Y64" s="3">
        <v>1429.76125141735</v>
      </c>
      <c r="Z64" s="3">
        <v>678.79408789896002</v>
      </c>
      <c r="AA64" s="3">
        <f t="shared" si="112"/>
        <v>3.2505910165484</v>
      </c>
      <c r="AB64" s="3">
        <f t="shared" si="113"/>
        <v>-1.12044817927171</v>
      </c>
      <c r="AC64" s="3">
        <f t="shared" si="126"/>
        <v>-1.2411347517729965</v>
      </c>
      <c r="AD64" s="3">
        <f t="shared" si="127"/>
        <v>-3.3511043412034027</v>
      </c>
      <c r="AE64" s="5"/>
      <c r="AG64" s="3" t="s">
        <v>26</v>
      </c>
      <c r="AH64" s="3">
        <v>0.41826921701431202</v>
      </c>
      <c r="AI64" s="3">
        <v>14.705882352941099</v>
      </c>
      <c r="AJ64" s="3">
        <v>6.5934065934065904</v>
      </c>
      <c r="AK64" s="3">
        <v>91.566265060240895</v>
      </c>
      <c r="AL64" s="3">
        <v>67.647058823529406</v>
      </c>
      <c r="AM64" s="3">
        <v>52.2222222222222</v>
      </c>
      <c r="AN64" s="3">
        <v>83.132530120481903</v>
      </c>
      <c r="AO64" s="3">
        <v>303.76933707939702</v>
      </c>
      <c r="AP64" s="3">
        <v>678.79408789896002</v>
      </c>
      <c r="AQ64" s="3">
        <f t="shared" si="114"/>
        <v>4.0675844806006989</v>
      </c>
      <c r="AR64" s="3">
        <f t="shared" si="115"/>
        <v>0.24420024420025044</v>
      </c>
      <c r="AS64" s="3">
        <f t="shared" si="128"/>
        <v>10.200250312891107</v>
      </c>
      <c r="AT64" s="3">
        <f t="shared" si="129"/>
        <v>2.6222222222221987</v>
      </c>
      <c r="AU64" s="5"/>
      <c r="AW64" s="3" t="s">
        <v>26</v>
      </c>
      <c r="AX64" s="3">
        <v>0.25</v>
      </c>
      <c r="AY64" s="3">
        <v>9.0909090909090899</v>
      </c>
      <c r="AZ64" s="3">
        <v>6.6666666666666599</v>
      </c>
      <c r="BA64" s="3">
        <v>95.121951219512198</v>
      </c>
      <c r="BB64" s="3">
        <v>49.350649350649299</v>
      </c>
      <c r="BC64" s="3">
        <v>51.685393258426899</v>
      </c>
      <c r="BD64" s="3">
        <v>90.243902439024396</v>
      </c>
      <c r="BE64" s="3">
        <v>291.20862341586798</v>
      </c>
      <c r="BF64" s="3">
        <v>678.79408789896002</v>
      </c>
      <c r="BG64" s="3">
        <f t="shared" si="116"/>
        <v>-0.7682458386683706</v>
      </c>
      <c r="BH64" s="3">
        <f t="shared" si="117"/>
        <v>0.88154269972451971</v>
      </c>
      <c r="BI64" s="3">
        <f t="shared" si="130"/>
        <v>-2.7620267056887045</v>
      </c>
      <c r="BJ64" s="3">
        <f t="shared" si="131"/>
        <v>5.0187265917602986</v>
      </c>
      <c r="BK64" s="5"/>
      <c r="BM64" s="3" t="s">
        <v>26</v>
      </c>
      <c r="BN64" s="3">
        <v>0.36057692766189497</v>
      </c>
      <c r="BO64" s="3">
        <v>10.5263157894736</v>
      </c>
      <c r="BP64" s="3">
        <v>8.2352941176470509</v>
      </c>
      <c r="BQ64" s="3">
        <v>93.939393939393895</v>
      </c>
      <c r="BR64" s="3">
        <v>54.385964912280699</v>
      </c>
      <c r="BS64" s="3">
        <v>49.411764705882298</v>
      </c>
      <c r="BT64" s="3">
        <v>86.153846153846104</v>
      </c>
      <c r="BU64" s="3">
        <v>297.13672623183999</v>
      </c>
      <c r="BV64" s="3">
        <v>678.79408789896002</v>
      </c>
      <c r="BW64" s="3">
        <f t="shared" si="118"/>
        <v>-0.18796992481209962</v>
      </c>
      <c r="BX64" s="3">
        <f t="shared" si="119"/>
        <v>-1.2128562765319373E-2</v>
      </c>
      <c r="BY64" s="3">
        <f t="shared" si="132"/>
        <v>-4.5426065162907037</v>
      </c>
      <c r="BZ64" s="3">
        <f t="shared" si="133"/>
        <v>-4.1964827167981014</v>
      </c>
      <c r="CA64" s="5"/>
      <c r="CC64" s="3" t="s">
        <v>26</v>
      </c>
      <c r="CD64" s="3">
        <v>0.44230768084526001</v>
      </c>
      <c r="CE64" s="3">
        <v>7.8431372549019596</v>
      </c>
      <c r="CF64" s="3">
        <v>7.6923076923076898</v>
      </c>
      <c r="CG64" s="3">
        <v>90.2173913043478</v>
      </c>
      <c r="CH64" s="3">
        <v>60</v>
      </c>
      <c r="CI64" s="3">
        <v>52.307692307692299</v>
      </c>
      <c r="CJ64" s="3">
        <v>82.608695652173907</v>
      </c>
      <c r="CK64" s="3">
        <v>453.34145334031302</v>
      </c>
      <c r="CL64" s="3">
        <v>678.79408789896002</v>
      </c>
      <c r="CM64" s="3">
        <f t="shared" si="120"/>
        <v>-0.49019607843137081</v>
      </c>
      <c r="CN64" s="3">
        <f t="shared" si="121"/>
        <v>1.8099547511312197</v>
      </c>
      <c r="CO64" s="3">
        <f t="shared" si="134"/>
        <v>0</v>
      </c>
      <c r="CP64" s="3">
        <f t="shared" si="135"/>
        <v>2.8959276018100013</v>
      </c>
      <c r="CQ64" s="5"/>
      <c r="CS64" s="3" t="s">
        <v>26</v>
      </c>
      <c r="CT64" s="3">
        <v>0.408653855323791</v>
      </c>
      <c r="CU64" s="3">
        <v>9.6153846153846096</v>
      </c>
      <c r="CV64" s="3">
        <v>4.3478260869565197</v>
      </c>
      <c r="CW64" s="3">
        <v>88.505747126436702</v>
      </c>
      <c r="CX64" s="3">
        <v>55.769230769230703</v>
      </c>
      <c r="CY64" s="3">
        <v>47.826086956521699</v>
      </c>
      <c r="CZ64" s="3">
        <v>83.720930232558104</v>
      </c>
      <c r="DA64" s="3">
        <v>514.266864035195</v>
      </c>
      <c r="DB64" s="3">
        <v>678.79408789896002</v>
      </c>
      <c r="DC64" s="3">
        <f t="shared" si="122"/>
        <v>0.84345479082320907</v>
      </c>
      <c r="DD64" s="3">
        <f t="shared" si="123"/>
        <v>-1.2596505485574907</v>
      </c>
      <c r="DE64" s="3">
        <f t="shared" si="136"/>
        <v>-0.37112010796219863</v>
      </c>
      <c r="DF64" s="3">
        <f t="shared" si="137"/>
        <v>-1.2305168170631973</v>
      </c>
    </row>
    <row r="65" spans="1:110" x14ac:dyDescent="0.3">
      <c r="A65" s="3" t="s">
        <v>15</v>
      </c>
      <c r="B65" s="3">
        <v>0.52884614467620805</v>
      </c>
      <c r="C65" s="3">
        <v>12.8205128205128</v>
      </c>
      <c r="D65" s="3">
        <v>9.67741935483871</v>
      </c>
      <c r="E65" s="3">
        <v>92.523364485981304</v>
      </c>
      <c r="F65" s="3">
        <v>61.538461538461497</v>
      </c>
      <c r="G65" s="3">
        <v>55.737704918032698</v>
      </c>
      <c r="H65" s="3">
        <v>87.850467289719603</v>
      </c>
      <c r="I65" s="3">
        <v>155.47353521316899</v>
      </c>
      <c r="J65" s="3">
        <v>678.79408789896002</v>
      </c>
      <c r="K65" s="3">
        <f t="shared" si="110"/>
        <v>0.32051282051279983</v>
      </c>
      <c r="L65" s="3">
        <f t="shared" si="111"/>
        <v>1.7566272756307901</v>
      </c>
      <c r="M65" s="3">
        <f t="shared" si="124"/>
        <v>-0.96153846153850253</v>
      </c>
      <c r="N65" s="3">
        <f t="shared" si="125"/>
        <v>2.7377049180326978</v>
      </c>
      <c r="O65" s="5"/>
      <c r="Q65" s="3" t="s">
        <v>15</v>
      </c>
      <c r="R65" s="3">
        <v>0.5625</v>
      </c>
      <c r="S65" s="3">
        <v>16.2162162162162</v>
      </c>
      <c r="T65" s="3">
        <v>3.7735849056603699</v>
      </c>
      <c r="U65" s="3">
        <v>92.372881355932194</v>
      </c>
      <c r="V65" s="3">
        <v>56.756756756756701</v>
      </c>
      <c r="W65" s="3">
        <v>58.490566037735803</v>
      </c>
      <c r="X65" s="3">
        <v>85.470085470085394</v>
      </c>
      <c r="Y65" s="3">
        <v>2081.0914102389302</v>
      </c>
      <c r="Z65" s="3">
        <v>678.79408789896002</v>
      </c>
      <c r="AA65" s="3">
        <f t="shared" si="112"/>
        <v>2.3273273273273993</v>
      </c>
      <c r="AB65" s="3">
        <f t="shared" si="113"/>
        <v>-0.98831985624439023</v>
      </c>
      <c r="AC65" s="3">
        <f t="shared" si="126"/>
        <v>-1.5765765765765991</v>
      </c>
      <c r="AD65" s="3">
        <f t="shared" si="127"/>
        <v>12.336719883889707</v>
      </c>
      <c r="AE65" s="5"/>
      <c r="AG65" s="3" t="s">
        <v>15</v>
      </c>
      <c r="AH65" s="3">
        <v>0.57211536169052102</v>
      </c>
      <c r="AI65" s="3">
        <v>16</v>
      </c>
      <c r="AJ65" s="3">
        <v>9.2307692307692299</v>
      </c>
      <c r="AK65" s="3">
        <v>92.372881355932194</v>
      </c>
      <c r="AL65" s="3">
        <v>72</v>
      </c>
      <c r="AM65" s="3">
        <v>58.461538461538403</v>
      </c>
      <c r="AN65" s="3">
        <v>84.615384615384599</v>
      </c>
      <c r="AO65" s="3">
        <v>761.24094737220196</v>
      </c>
      <c r="AP65" s="3">
        <v>678.79408789896002</v>
      </c>
      <c r="AQ65" s="3">
        <f t="shared" si="114"/>
        <v>1.2941176470589006</v>
      </c>
      <c r="AR65" s="3">
        <f t="shared" si="115"/>
        <v>2.6373626373626395</v>
      </c>
      <c r="AS65" s="3">
        <f t="shared" si="128"/>
        <v>4.3529411764705941</v>
      </c>
      <c r="AT65" s="3">
        <f t="shared" si="129"/>
        <v>6.2393162393162029</v>
      </c>
      <c r="AU65" s="5"/>
      <c r="AW65" s="3" t="s">
        <v>15</v>
      </c>
      <c r="AX65" s="3">
        <v>0.41346153616905201</v>
      </c>
      <c r="AY65" s="3">
        <v>9.0909090909090899</v>
      </c>
      <c r="AZ65" s="3">
        <v>9.375</v>
      </c>
      <c r="BA65" s="3">
        <v>94.871794871794805</v>
      </c>
      <c r="BB65" s="3">
        <v>50</v>
      </c>
      <c r="BC65" s="3">
        <v>50</v>
      </c>
      <c r="BD65" s="3">
        <v>90.909090909090907</v>
      </c>
      <c r="BE65" s="3">
        <v>554.86702893638699</v>
      </c>
      <c r="BF65" s="3">
        <v>678.79408789896002</v>
      </c>
      <c r="BG65" s="3">
        <f t="shared" si="116"/>
        <v>0</v>
      </c>
      <c r="BH65" s="3">
        <f t="shared" si="117"/>
        <v>2.7083333333333401</v>
      </c>
      <c r="BI65" s="3">
        <f t="shared" si="130"/>
        <v>0.6493506493507013</v>
      </c>
      <c r="BJ65" s="3">
        <f t="shared" si="131"/>
        <v>-1.6853932584268989</v>
      </c>
      <c r="BK65" s="5"/>
      <c r="BM65" s="3" t="s">
        <v>15</v>
      </c>
      <c r="BN65" s="3">
        <v>0.52884614467620805</v>
      </c>
      <c r="BO65" s="3">
        <v>13.636363636363599</v>
      </c>
      <c r="BP65" s="3">
        <v>9.8360655737704903</v>
      </c>
      <c r="BQ65" s="3">
        <v>95.145631067961105</v>
      </c>
      <c r="BR65" s="3">
        <v>56.818181818181799</v>
      </c>
      <c r="BS65" s="3">
        <v>52.459016393442603</v>
      </c>
      <c r="BT65" s="3">
        <v>88.235294117647001</v>
      </c>
      <c r="BU65" s="3">
        <v>415.07554639299599</v>
      </c>
      <c r="BV65" s="3">
        <v>678.79408789896002</v>
      </c>
      <c r="BW65" s="3">
        <f t="shared" si="118"/>
        <v>3.1100478468899997</v>
      </c>
      <c r="BX65" s="3">
        <f t="shared" si="119"/>
        <v>1.6007714561234394</v>
      </c>
      <c r="BY65" s="3">
        <f t="shared" si="132"/>
        <v>2.4322169059011003</v>
      </c>
      <c r="BZ65" s="3">
        <f t="shared" si="133"/>
        <v>3.0472516875603048</v>
      </c>
      <c r="CA65" s="5"/>
      <c r="CC65" s="3" t="s">
        <v>15</v>
      </c>
      <c r="CD65" s="3">
        <v>0.52884614467620805</v>
      </c>
      <c r="CE65" s="3">
        <v>6.6666666666666599</v>
      </c>
      <c r="CF65" s="3">
        <v>10</v>
      </c>
      <c r="CG65" s="3">
        <v>90.265486725663706</v>
      </c>
      <c r="CH65" s="3">
        <v>56.818181818181799</v>
      </c>
      <c r="CI65" s="3">
        <v>54</v>
      </c>
      <c r="CJ65" s="3">
        <v>83.185840707964601</v>
      </c>
      <c r="CK65" s="3">
        <v>420.57810972468297</v>
      </c>
      <c r="CL65" s="3">
        <v>678.79408789896002</v>
      </c>
      <c r="CM65" s="3">
        <f t="shared" si="120"/>
        <v>-1.1764705882352997</v>
      </c>
      <c r="CN65" s="3">
        <f t="shared" si="121"/>
        <v>2.3076923076923102</v>
      </c>
      <c r="CO65" s="3">
        <f t="shared" si="134"/>
        <v>-3.1818181818182012</v>
      </c>
      <c r="CP65" s="3">
        <f t="shared" si="135"/>
        <v>1.6923076923077005</v>
      </c>
      <c r="CQ65" s="5"/>
      <c r="CS65" s="3" t="s">
        <v>15</v>
      </c>
      <c r="CT65" s="3">
        <v>0.55288463830947798</v>
      </c>
      <c r="CU65" s="3">
        <v>9.0909090909090899</v>
      </c>
      <c r="CV65" s="3">
        <v>4.6511627906976702</v>
      </c>
      <c r="CW65" s="3">
        <v>90.082644628099104</v>
      </c>
      <c r="CX65" s="3">
        <v>54.545454545454497</v>
      </c>
      <c r="CY65" s="3">
        <v>55.813953488372</v>
      </c>
      <c r="CZ65" s="3">
        <v>85</v>
      </c>
      <c r="DA65" s="3">
        <v>775.19377663797502</v>
      </c>
      <c r="DB65" s="3">
        <v>678.79408789896002</v>
      </c>
      <c r="DC65" s="3">
        <f t="shared" si="122"/>
        <v>-0.52447552447551971</v>
      </c>
      <c r="DD65" s="3">
        <f t="shared" si="123"/>
        <v>0.30333670374115052</v>
      </c>
      <c r="DE65" s="3">
        <f t="shared" si="136"/>
        <v>-1.2237762237762055</v>
      </c>
      <c r="DF65" s="3">
        <f t="shared" si="137"/>
        <v>7.987866531850301</v>
      </c>
    </row>
    <row r="66" spans="1:110" x14ac:dyDescent="0.3">
      <c r="A66" s="3" t="s">
        <v>16</v>
      </c>
      <c r="B66" s="3">
        <v>0.625</v>
      </c>
      <c r="C66" s="3">
        <v>10.344827586206801</v>
      </c>
      <c r="D66" s="3">
        <v>9.0909090909090899</v>
      </c>
      <c r="E66" s="3">
        <v>91.1111111111111</v>
      </c>
      <c r="F66" s="3">
        <v>62.068965517241303</v>
      </c>
      <c r="G66" s="3">
        <v>58.139534883720899</v>
      </c>
      <c r="H66" s="3">
        <v>85.185185185185105</v>
      </c>
      <c r="I66" s="3">
        <v>120.06466569841</v>
      </c>
      <c r="J66" s="3">
        <v>678.79408789896002</v>
      </c>
      <c r="K66" s="3">
        <f t="shared" si="110"/>
        <v>-2.475685234305999</v>
      </c>
      <c r="L66" s="3">
        <f t="shared" si="111"/>
        <v>-0.58651026392962002</v>
      </c>
      <c r="M66" s="3">
        <f t="shared" si="124"/>
        <v>0.53050397877980515</v>
      </c>
      <c r="N66" s="3">
        <f t="shared" si="125"/>
        <v>2.4018299656882007</v>
      </c>
      <c r="O66" s="5"/>
      <c r="Q66" s="3" t="s">
        <v>16</v>
      </c>
      <c r="R66" s="3">
        <v>0.60096156597137396</v>
      </c>
      <c r="S66" s="3">
        <v>4.7619047619047601</v>
      </c>
      <c r="T66" s="3">
        <v>4</v>
      </c>
      <c r="U66" s="3">
        <v>89.051094890510896</v>
      </c>
      <c r="V66" s="3">
        <v>61.904761904761898</v>
      </c>
      <c r="W66" s="3">
        <v>56</v>
      </c>
      <c r="X66" s="3">
        <v>82.352941176470594</v>
      </c>
      <c r="Y66" s="3">
        <v>1619.8212498913899</v>
      </c>
      <c r="Z66" s="3">
        <v>678.79408789896002</v>
      </c>
      <c r="AA66" s="3">
        <f t="shared" si="112"/>
        <v>-11.454311454311441</v>
      </c>
      <c r="AB66" s="3">
        <f t="shared" si="113"/>
        <v>0.22641509433963014</v>
      </c>
      <c r="AC66" s="3">
        <f t="shared" si="126"/>
        <v>5.1480051480051969</v>
      </c>
      <c r="AD66" s="3">
        <f t="shared" si="127"/>
        <v>-2.4905660377358032</v>
      </c>
      <c r="AE66" s="5"/>
      <c r="AG66" s="3" t="s">
        <v>16</v>
      </c>
      <c r="AH66" s="3">
        <v>0.71153843402862504</v>
      </c>
      <c r="AI66" s="3">
        <v>13.636363636363599</v>
      </c>
      <c r="AJ66" s="3">
        <v>9.67741935483871</v>
      </c>
      <c r="AK66" s="3">
        <v>91.612903225806406</v>
      </c>
      <c r="AL66" s="3">
        <v>68.181818181818102</v>
      </c>
      <c r="AM66" s="3">
        <v>54.838709677419303</v>
      </c>
      <c r="AN66" s="3">
        <v>85.064935064935</v>
      </c>
      <c r="AO66" s="3">
        <v>5608.6133967325104</v>
      </c>
      <c r="AP66" s="3">
        <v>678.79408789896002</v>
      </c>
      <c r="AQ66" s="3">
        <f t="shared" si="114"/>
        <v>-2.3636363636364006</v>
      </c>
      <c r="AR66" s="3">
        <f t="shared" si="115"/>
        <v>0.44665012406948001</v>
      </c>
      <c r="AS66" s="3">
        <f t="shared" si="128"/>
        <v>-3.8181818181818983</v>
      </c>
      <c r="AT66" s="3">
        <f t="shared" si="129"/>
        <v>-3.6228287841191005</v>
      </c>
      <c r="AU66" s="5"/>
      <c r="AW66" s="3" t="s">
        <v>16</v>
      </c>
      <c r="AX66" s="3">
        <v>0.50480771064758301</v>
      </c>
      <c r="AY66" s="3">
        <v>9.2592592592592595</v>
      </c>
      <c r="AZ66" s="3">
        <v>9.6153846153846096</v>
      </c>
      <c r="BA66" s="3">
        <v>93.137254901960702</v>
      </c>
      <c r="BB66" s="3">
        <v>53.703703703703702</v>
      </c>
      <c r="BC66" s="3">
        <v>48.076923076923002</v>
      </c>
      <c r="BD66" s="3">
        <v>89.108910891089096</v>
      </c>
      <c r="BE66" s="3">
        <v>644.87719543889796</v>
      </c>
      <c r="BF66" s="3">
        <v>678.79408789896002</v>
      </c>
      <c r="BG66" s="3">
        <f t="shared" si="116"/>
        <v>0.16835016835016958</v>
      </c>
      <c r="BH66" s="3">
        <f t="shared" si="117"/>
        <v>0.24038461538460965</v>
      </c>
      <c r="BI66" s="3">
        <f t="shared" si="130"/>
        <v>3.7037037037037024</v>
      </c>
      <c r="BJ66" s="3">
        <f t="shared" si="131"/>
        <v>-1.923076923076998</v>
      </c>
      <c r="BK66" s="5"/>
      <c r="BM66" s="3" t="s">
        <v>16</v>
      </c>
      <c r="BN66" s="3">
        <v>0.55769228935241699</v>
      </c>
      <c r="BO66" s="3">
        <v>8.1632653061224492</v>
      </c>
      <c r="BP66" s="3">
        <v>9.5238095238095202</v>
      </c>
      <c r="BQ66" s="3">
        <v>92.307692307692307</v>
      </c>
      <c r="BR66" s="3">
        <v>55.1020408163265</v>
      </c>
      <c r="BS66" s="3">
        <v>59.523809523809497</v>
      </c>
      <c r="BT66" s="3">
        <v>85.344827586206804</v>
      </c>
      <c r="BU66" s="3">
        <v>827.30504045786495</v>
      </c>
      <c r="BV66" s="3">
        <v>678.79408789896002</v>
      </c>
      <c r="BW66" s="3">
        <f t="shared" si="118"/>
        <v>-5.4730983302411502</v>
      </c>
      <c r="BX66" s="3">
        <f t="shared" si="119"/>
        <v>-0.31225604996097012</v>
      </c>
      <c r="BY66" s="3">
        <f t="shared" si="132"/>
        <v>-1.7161410018552985</v>
      </c>
      <c r="BZ66" s="3">
        <f t="shared" si="133"/>
        <v>7.064793130366894</v>
      </c>
      <c r="CA66" s="5"/>
      <c r="CC66" s="3" t="s">
        <v>16</v>
      </c>
      <c r="CD66" s="3">
        <v>0.62019228935241699</v>
      </c>
      <c r="CE66" s="3">
        <v>9.67741935483871</v>
      </c>
      <c r="CF66" s="3">
        <v>10.869565217391299</v>
      </c>
      <c r="CG66" s="3">
        <v>92.366412213740404</v>
      </c>
      <c r="CH66" s="3">
        <v>60</v>
      </c>
      <c r="CI66" s="3">
        <v>50</v>
      </c>
      <c r="CJ66" s="3">
        <v>86.259541984732806</v>
      </c>
      <c r="CK66" s="3">
        <v>435.974313811375</v>
      </c>
      <c r="CL66" s="3">
        <v>678.79408789896002</v>
      </c>
      <c r="CM66" s="3">
        <f t="shared" si="120"/>
        <v>3.0107526881720501</v>
      </c>
      <c r="CN66" s="3">
        <f t="shared" si="121"/>
        <v>0.86956521739129933</v>
      </c>
      <c r="CO66" s="3">
        <f t="shared" si="134"/>
        <v>3.1818181818182012</v>
      </c>
      <c r="CP66" s="3">
        <f t="shared" si="135"/>
        <v>-4</v>
      </c>
      <c r="CQ66" s="5"/>
      <c r="CS66" s="3" t="s">
        <v>16</v>
      </c>
      <c r="CT66" s="3">
        <v>0.71634614467620805</v>
      </c>
      <c r="CU66" s="3">
        <v>13.636363636363599</v>
      </c>
      <c r="CV66" s="3">
        <v>6.8965517241379297</v>
      </c>
      <c r="CW66" s="3">
        <v>91.719745222929902</v>
      </c>
      <c r="CX66" s="3">
        <v>54.545454545454497</v>
      </c>
      <c r="CY66" s="3">
        <v>55.172413793103402</v>
      </c>
      <c r="CZ66" s="3">
        <v>84.615384615384599</v>
      </c>
      <c r="DA66" s="3">
        <v>478.83835355651098</v>
      </c>
      <c r="DB66" s="3">
        <v>678.79408789896002</v>
      </c>
      <c r="DC66" s="3">
        <f t="shared" si="122"/>
        <v>4.5454545454545094</v>
      </c>
      <c r="DD66" s="3">
        <f t="shared" si="123"/>
        <v>2.2453889334402595</v>
      </c>
      <c r="DE66" s="3">
        <f t="shared" si="136"/>
        <v>0</v>
      </c>
      <c r="DF66" s="3">
        <f t="shared" si="137"/>
        <v>-0.64153969526859811</v>
      </c>
    </row>
    <row r="67" spans="1:110" x14ac:dyDescent="0.3">
      <c r="A67" s="3" t="s">
        <v>17</v>
      </c>
      <c r="B67" s="3">
        <v>0.79326921701431197</v>
      </c>
      <c r="C67" s="3">
        <v>14.285714285714199</v>
      </c>
      <c r="D67" s="3">
        <v>11.1111111111111</v>
      </c>
      <c r="E67" s="3">
        <v>91.477272727272705</v>
      </c>
      <c r="F67" s="3">
        <v>57.142857142857103</v>
      </c>
      <c r="G67" s="3">
        <v>58.823529411764703</v>
      </c>
      <c r="H67" s="3">
        <v>85.227272727272705</v>
      </c>
      <c r="I67" s="3">
        <v>163.74895509548799</v>
      </c>
      <c r="J67" s="3">
        <v>678.79408789896002</v>
      </c>
      <c r="K67" s="3">
        <f t="shared" si="110"/>
        <v>3.9408866995073986</v>
      </c>
      <c r="L67" s="3">
        <f t="shared" si="111"/>
        <v>2.0202020202020101</v>
      </c>
      <c r="M67" s="3">
        <f t="shared" si="124"/>
        <v>-4.9261083743841994</v>
      </c>
      <c r="N67" s="3">
        <f t="shared" si="125"/>
        <v>0.68399452804380445</v>
      </c>
      <c r="O67" s="5"/>
      <c r="Q67" s="3" t="s">
        <v>17</v>
      </c>
      <c r="R67" s="3">
        <v>0.75</v>
      </c>
      <c r="S67" s="3">
        <v>0</v>
      </c>
      <c r="T67" s="3">
        <v>0</v>
      </c>
      <c r="U67" s="3">
        <v>89.142857142857096</v>
      </c>
      <c r="V67" s="3">
        <v>81.818181818181799</v>
      </c>
      <c r="W67" s="3">
        <v>54.545454545454497</v>
      </c>
      <c r="X67" s="3">
        <v>83.908045977011497</v>
      </c>
      <c r="Y67" s="3">
        <v>187.661121554467</v>
      </c>
      <c r="Z67" s="3">
        <v>678.79408789896002</v>
      </c>
      <c r="AA67" s="3">
        <f t="shared" si="112"/>
        <v>-4.7619047619047601</v>
      </c>
      <c r="AB67" s="3">
        <f t="shared" si="113"/>
        <v>-4</v>
      </c>
      <c r="AC67" s="3">
        <f t="shared" si="126"/>
        <v>19.913419913419901</v>
      </c>
      <c r="AD67" s="3">
        <f t="shared" si="127"/>
        <v>-1.454545454545503</v>
      </c>
      <c r="AE67" s="5"/>
      <c r="AG67" s="3" t="s">
        <v>17</v>
      </c>
      <c r="AH67" s="3">
        <v>0.77884614467620805</v>
      </c>
      <c r="AI67" s="3">
        <v>18.75</v>
      </c>
      <c r="AJ67" s="3">
        <v>13.043478260869501</v>
      </c>
      <c r="AK67" s="3">
        <v>92.307692307692307</v>
      </c>
      <c r="AL67" s="3">
        <v>68.75</v>
      </c>
      <c r="AM67" s="3">
        <v>52.173913043478201</v>
      </c>
      <c r="AN67" s="3">
        <v>86.309523809523796</v>
      </c>
      <c r="AO67" s="3">
        <v>4630.6602567652499</v>
      </c>
      <c r="AP67" s="3">
        <v>678.79408789896002</v>
      </c>
      <c r="AQ67" s="3">
        <f t="shared" si="114"/>
        <v>5.1136363636364006</v>
      </c>
      <c r="AR67" s="3">
        <f t="shared" si="115"/>
        <v>3.3660589060307906</v>
      </c>
      <c r="AS67" s="3">
        <f t="shared" si="128"/>
        <v>0.56818181818189828</v>
      </c>
      <c r="AT67" s="3">
        <f t="shared" si="129"/>
        <v>-2.6647966339411013</v>
      </c>
      <c r="AU67" s="5"/>
      <c r="AW67" s="3" t="s">
        <v>17</v>
      </c>
      <c r="AX67" s="3">
        <v>0.55769228935241699</v>
      </c>
      <c r="AY67" s="3">
        <v>8.6956521739130395</v>
      </c>
      <c r="AZ67" s="3">
        <v>6.9767441860465098</v>
      </c>
      <c r="BA67" s="3">
        <v>91.596638655462101</v>
      </c>
      <c r="BB67" s="3">
        <v>54.347826086956502</v>
      </c>
      <c r="BC67" s="3">
        <v>48.837209302325498</v>
      </c>
      <c r="BD67" s="3">
        <v>86.440677966101603</v>
      </c>
      <c r="BE67" s="3">
        <v>586.71460506569701</v>
      </c>
      <c r="BF67" s="3">
        <v>678.79408789896002</v>
      </c>
      <c r="BG67" s="3">
        <f t="shared" si="116"/>
        <v>-0.56360708534622006</v>
      </c>
      <c r="BH67" s="3">
        <f t="shared" si="117"/>
        <v>-2.6386404293380998</v>
      </c>
      <c r="BI67" s="3">
        <f t="shared" si="130"/>
        <v>0.64412238325279958</v>
      </c>
      <c r="BJ67" s="3">
        <f t="shared" si="131"/>
        <v>0.76028622540249557</v>
      </c>
      <c r="BK67" s="5"/>
      <c r="BM67" s="3" t="s">
        <v>17</v>
      </c>
      <c r="BN67" s="3">
        <v>0.66346156597137396</v>
      </c>
      <c r="BO67" s="3">
        <v>13.3333333333333</v>
      </c>
      <c r="BP67" s="3">
        <v>3.0303030303030298</v>
      </c>
      <c r="BQ67" s="3">
        <v>91.724137931034406</v>
      </c>
      <c r="BR67" s="3">
        <v>63.3333333333333</v>
      </c>
      <c r="BS67" s="3">
        <v>54.545454545454497</v>
      </c>
      <c r="BT67" s="3">
        <v>84.7222222222222</v>
      </c>
      <c r="BU67" s="3">
        <v>841.14369882460198</v>
      </c>
      <c r="BV67" s="3">
        <v>678.79408789896002</v>
      </c>
      <c r="BW67" s="3">
        <f t="shared" si="118"/>
        <v>5.170068027210851</v>
      </c>
      <c r="BX67" s="3">
        <f t="shared" si="119"/>
        <v>-6.4935064935064908</v>
      </c>
      <c r="BY67" s="3">
        <f t="shared" si="132"/>
        <v>8.2312925170067999</v>
      </c>
      <c r="BZ67" s="3">
        <f t="shared" si="133"/>
        <v>-4.9783549783550001</v>
      </c>
      <c r="CA67" s="5"/>
      <c r="CC67" s="3" t="s">
        <v>17</v>
      </c>
      <c r="CD67" s="3">
        <v>0.64903843402862504</v>
      </c>
      <c r="CE67" s="3">
        <v>12</v>
      </c>
      <c r="CF67" s="3">
        <v>10.869565217391299</v>
      </c>
      <c r="CG67" s="3">
        <v>92.700729927007302</v>
      </c>
      <c r="CH67" s="3">
        <v>66.6666666666666</v>
      </c>
      <c r="CI67" s="3">
        <v>50</v>
      </c>
      <c r="CJ67" s="3">
        <v>86.861313868613095</v>
      </c>
      <c r="CK67" s="3">
        <v>2265.9331446982701</v>
      </c>
      <c r="CL67" s="3">
        <v>678.79408789896002</v>
      </c>
      <c r="CM67" s="3">
        <f t="shared" si="120"/>
        <v>2.32258064516129</v>
      </c>
      <c r="CN67" s="3">
        <f t="shared" si="121"/>
        <v>0</v>
      </c>
      <c r="CO67" s="3">
        <f t="shared" si="134"/>
        <v>6.6666666666666003</v>
      </c>
      <c r="CP67" s="3">
        <f t="shared" si="135"/>
        <v>0</v>
      </c>
      <c r="CQ67" s="5"/>
      <c r="CS67" s="3" t="s">
        <v>17</v>
      </c>
      <c r="CT67" s="3">
        <v>0.76442307233810403</v>
      </c>
      <c r="CU67" s="3">
        <v>15.789473684210501</v>
      </c>
      <c r="CV67" s="3">
        <v>5</v>
      </c>
      <c r="CW67" s="3">
        <v>91.715976331360906</v>
      </c>
      <c r="CX67" s="3">
        <v>52.631578947368403</v>
      </c>
      <c r="CY67" s="3">
        <v>70</v>
      </c>
      <c r="CZ67" s="3">
        <v>85.119047619047606</v>
      </c>
      <c r="DA67" s="3">
        <v>4122.9828230930898</v>
      </c>
      <c r="DB67" s="3">
        <v>678.79408789896002</v>
      </c>
      <c r="DC67" s="3">
        <f t="shared" si="122"/>
        <v>2.1531100478469014</v>
      </c>
      <c r="DD67" s="3">
        <f t="shared" si="123"/>
        <v>-1.8965517241379297</v>
      </c>
      <c r="DE67" s="3">
        <f t="shared" si="136"/>
        <v>-1.9138755980860935</v>
      </c>
      <c r="DF67" s="3">
        <f t="shared" si="137"/>
        <v>14.827586206896598</v>
      </c>
    </row>
    <row r="68" spans="1:110" x14ac:dyDescent="0.3">
      <c r="A68" s="3" t="s">
        <v>18</v>
      </c>
      <c r="B68" s="3">
        <v>0.78846156597137396</v>
      </c>
      <c r="C68" s="3">
        <v>15.3846153846153</v>
      </c>
      <c r="D68" s="3">
        <v>5.55555555555555</v>
      </c>
      <c r="E68" s="3">
        <v>90.960451977401107</v>
      </c>
      <c r="F68" s="3">
        <v>61.538461538461497</v>
      </c>
      <c r="G68" s="3">
        <v>47.058823529411697</v>
      </c>
      <c r="H68" s="3">
        <v>84.745762711864401</v>
      </c>
      <c r="I68" s="3">
        <v>253.76220439702001</v>
      </c>
      <c r="J68" s="3">
        <v>678.79408789896002</v>
      </c>
      <c r="K68" s="3">
        <f t="shared" si="110"/>
        <v>1.0989010989011003</v>
      </c>
      <c r="L68" s="3">
        <f t="shared" si="111"/>
        <v>-5.55555555555555</v>
      </c>
      <c r="M68" s="3">
        <f t="shared" si="124"/>
        <v>4.3956043956043942</v>
      </c>
      <c r="N68" s="3">
        <f t="shared" si="125"/>
        <v>-11.764705882353006</v>
      </c>
      <c r="O68" s="5"/>
      <c r="Q68" s="3" t="s">
        <v>18</v>
      </c>
      <c r="R68" s="3">
        <v>0.78365385532379095</v>
      </c>
      <c r="S68" s="3">
        <v>0</v>
      </c>
      <c r="T68" s="3">
        <v>0</v>
      </c>
      <c r="U68" s="3">
        <v>89.560439560439505</v>
      </c>
      <c r="V68" s="3">
        <v>70</v>
      </c>
      <c r="W68" s="3">
        <v>50</v>
      </c>
      <c r="X68" s="3">
        <v>83.977900552486105</v>
      </c>
      <c r="Y68" s="3">
        <v>160.84509548406601</v>
      </c>
      <c r="Z68" s="3">
        <v>678.79408789896002</v>
      </c>
      <c r="AA68" s="3">
        <f t="shared" si="112"/>
        <v>0</v>
      </c>
      <c r="AB68" s="3">
        <f t="shared" si="113"/>
        <v>0</v>
      </c>
      <c r="AC68" s="3">
        <f t="shared" si="126"/>
        <v>-11.818181818181799</v>
      </c>
      <c r="AD68" s="3">
        <f t="shared" si="127"/>
        <v>-4.545454545454497</v>
      </c>
      <c r="AE68" s="5"/>
      <c r="AG68" s="3" t="s">
        <v>18</v>
      </c>
      <c r="AH68" s="3">
        <v>0.8125</v>
      </c>
      <c r="AI68" s="3">
        <v>25</v>
      </c>
      <c r="AJ68" s="3">
        <v>6.25</v>
      </c>
      <c r="AK68" s="3">
        <v>91.6666666666666</v>
      </c>
      <c r="AL68" s="3">
        <v>66.6666666666666</v>
      </c>
      <c r="AM68" s="3">
        <v>50</v>
      </c>
      <c r="AN68" s="3">
        <v>85.474860335195501</v>
      </c>
      <c r="AO68" s="3">
        <v>2152.5183906547099</v>
      </c>
      <c r="AP68" s="3">
        <v>678.79408789896002</v>
      </c>
      <c r="AQ68" s="3">
        <f t="shared" si="114"/>
        <v>6.25</v>
      </c>
      <c r="AR68" s="3">
        <f t="shared" si="115"/>
        <v>-6.7934782608695006</v>
      </c>
      <c r="AS68" s="3">
        <f t="shared" si="128"/>
        <v>-2.0833333333333997</v>
      </c>
      <c r="AT68" s="3">
        <f t="shared" si="129"/>
        <v>-2.1739130434782012</v>
      </c>
      <c r="AU68" s="5"/>
      <c r="AW68" s="3" t="s">
        <v>18</v>
      </c>
      <c r="AX68" s="3">
        <v>0.63942307233810403</v>
      </c>
      <c r="AY68" s="3">
        <v>8.8235294117646994</v>
      </c>
      <c r="AZ68" s="3">
        <v>8.3333333333333304</v>
      </c>
      <c r="BA68" s="3">
        <v>92.028985507246304</v>
      </c>
      <c r="BB68" s="3">
        <v>55.8823529411764</v>
      </c>
      <c r="BC68" s="3">
        <v>50</v>
      </c>
      <c r="BD68" s="3">
        <v>86.1313868613138</v>
      </c>
      <c r="BE68" s="3">
        <v>864.14523600257996</v>
      </c>
      <c r="BF68" s="3">
        <v>678.79408789896002</v>
      </c>
      <c r="BG68" s="3">
        <f t="shared" si="116"/>
        <v>0.12787723785165994</v>
      </c>
      <c r="BH68" s="3">
        <f t="shared" si="117"/>
        <v>1.3565891472868206</v>
      </c>
      <c r="BI68" s="3">
        <f t="shared" si="130"/>
        <v>1.534526854219898</v>
      </c>
      <c r="BJ68" s="3">
        <f t="shared" si="131"/>
        <v>1.1627906976745024</v>
      </c>
      <c r="BK68" s="5"/>
      <c r="BM68" s="3" t="s">
        <v>18</v>
      </c>
      <c r="BN68" s="3">
        <v>0.72596156597137396</v>
      </c>
      <c r="BO68" s="3">
        <v>8.6956521739130395</v>
      </c>
      <c r="BP68" s="3">
        <v>4.7619047619047601</v>
      </c>
      <c r="BQ68" s="3">
        <v>90.243902439024396</v>
      </c>
      <c r="BR68" s="3">
        <v>65.2173913043478</v>
      </c>
      <c r="BS68" s="3">
        <v>66.6666666666666</v>
      </c>
      <c r="BT68" s="3">
        <v>83.435582822085806</v>
      </c>
      <c r="BU68" s="3">
        <v>1214.63942890524</v>
      </c>
      <c r="BV68" s="3">
        <v>678.79408789896002</v>
      </c>
      <c r="BW68" s="3">
        <f t="shared" si="118"/>
        <v>-4.6376811594202607</v>
      </c>
      <c r="BX68" s="3">
        <f t="shared" si="119"/>
        <v>1.7316017316017303</v>
      </c>
      <c r="BY68" s="3">
        <f t="shared" si="132"/>
        <v>1.8840579710144993</v>
      </c>
      <c r="BZ68" s="3">
        <f t="shared" si="133"/>
        <v>12.121212121212103</v>
      </c>
      <c r="CA68" s="5"/>
      <c r="CC68" s="3" t="s">
        <v>18</v>
      </c>
      <c r="CD68" s="3">
        <v>0.67788463830947798</v>
      </c>
      <c r="CE68" s="3">
        <v>16.6666666666666</v>
      </c>
      <c r="CF68" s="3">
        <v>8.8888888888888893</v>
      </c>
      <c r="CG68" s="3">
        <v>92.413793103448199</v>
      </c>
      <c r="CH68" s="3">
        <v>61.1111111111111</v>
      </c>
      <c r="CI68" s="3">
        <v>48.8888888888888</v>
      </c>
      <c r="CJ68" s="3">
        <v>86.1111111111111</v>
      </c>
      <c r="CK68" s="3">
        <v>2758.6242868046202</v>
      </c>
      <c r="CL68" s="3">
        <v>678.79408789896002</v>
      </c>
      <c r="CM68" s="3">
        <f t="shared" si="120"/>
        <v>4.6666666666666003</v>
      </c>
      <c r="CN68" s="3">
        <f t="shared" si="121"/>
        <v>-1.98067632850241</v>
      </c>
      <c r="CO68" s="3">
        <f t="shared" si="134"/>
        <v>-5.5555555555555003</v>
      </c>
      <c r="CP68" s="3">
        <f t="shared" si="135"/>
        <v>-1.1111111111111995</v>
      </c>
      <c r="CQ68" s="5"/>
      <c r="CS68" s="3" t="s">
        <v>18</v>
      </c>
      <c r="CT68" s="3">
        <v>0.80769228935241699</v>
      </c>
      <c r="CU68" s="3">
        <v>18.75</v>
      </c>
      <c r="CV68" s="3">
        <v>7.1428571428571397</v>
      </c>
      <c r="CW68" s="3">
        <v>92.134831460674107</v>
      </c>
      <c r="CX68" s="3">
        <v>50</v>
      </c>
      <c r="CY68" s="3">
        <v>64.285714285714207</v>
      </c>
      <c r="CZ68" s="3">
        <v>85.310734463276802</v>
      </c>
      <c r="DA68" s="3">
        <v>4995.9520699777804</v>
      </c>
      <c r="DB68" s="3">
        <v>678.79408789896002</v>
      </c>
      <c r="DC68" s="3">
        <f t="shared" si="122"/>
        <v>2.9605263157894992</v>
      </c>
      <c r="DD68" s="3">
        <f t="shared" si="123"/>
        <v>2.1428571428571397</v>
      </c>
      <c r="DE68" s="3">
        <f t="shared" si="136"/>
        <v>-2.6315789473684035</v>
      </c>
      <c r="DF68" s="3">
        <f t="shared" si="137"/>
        <v>-5.7142857142857935</v>
      </c>
    </row>
    <row r="69" spans="1:110" x14ac:dyDescent="0.3">
      <c r="A69" s="3" t="s">
        <v>19</v>
      </c>
      <c r="B69" s="3">
        <v>0.8125</v>
      </c>
      <c r="C69" s="3">
        <v>28.571428571428498</v>
      </c>
      <c r="D69" s="3">
        <v>5.2631578947368398</v>
      </c>
      <c r="E69" s="3">
        <v>91.208791208791197</v>
      </c>
      <c r="F69" s="3">
        <v>71.428571428571402</v>
      </c>
      <c r="G69" s="3">
        <v>44.4444444444444</v>
      </c>
      <c r="H69" s="3">
        <v>85.164835164835097</v>
      </c>
      <c r="I69" s="3">
        <v>96.3818605000437</v>
      </c>
      <c r="J69" s="3">
        <v>678.79408789896002</v>
      </c>
      <c r="K69" s="3">
        <f t="shared" si="110"/>
        <v>13.186813186813199</v>
      </c>
      <c r="L69" s="3">
        <f t="shared" si="111"/>
        <v>-0.29239766081871021</v>
      </c>
      <c r="M69" s="3">
        <f t="shared" si="124"/>
        <v>9.8901098901099047</v>
      </c>
      <c r="N69" s="3">
        <f t="shared" si="125"/>
        <v>-2.6143790849672968</v>
      </c>
      <c r="O69" s="5"/>
      <c r="Q69" s="3" t="s">
        <v>19</v>
      </c>
      <c r="R69" s="3">
        <v>0.81730771064758301</v>
      </c>
      <c r="S69" s="3">
        <v>0</v>
      </c>
      <c r="T69" s="3">
        <v>0</v>
      </c>
      <c r="U69" s="3">
        <v>89.947089947089907</v>
      </c>
      <c r="V69" s="3">
        <v>85.714285714285694</v>
      </c>
      <c r="W69" s="3">
        <v>33.3333333333333</v>
      </c>
      <c r="X69" s="3">
        <v>84.574468085106304</v>
      </c>
      <c r="Y69" s="3">
        <v>26.268080592968399</v>
      </c>
      <c r="Z69" s="3">
        <v>678.79408789896002</v>
      </c>
      <c r="AA69" s="3">
        <f t="shared" si="112"/>
        <v>0</v>
      </c>
      <c r="AB69" s="3">
        <f t="shared" si="113"/>
        <v>0</v>
      </c>
      <c r="AC69" s="3">
        <f t="shared" si="126"/>
        <v>15.714285714285694</v>
      </c>
      <c r="AD69" s="3">
        <f t="shared" si="127"/>
        <v>-16.6666666666667</v>
      </c>
      <c r="AE69" s="5"/>
      <c r="AG69" s="3" t="s">
        <v>19</v>
      </c>
      <c r="AH69" s="3">
        <v>0.82692307233810403</v>
      </c>
      <c r="AI69" s="3">
        <v>28.571428571428498</v>
      </c>
      <c r="AJ69" s="3">
        <v>6.25</v>
      </c>
      <c r="AK69" s="3">
        <v>91.351351351351298</v>
      </c>
      <c r="AL69" s="3">
        <v>71.428571428571402</v>
      </c>
      <c r="AM69" s="3">
        <v>50</v>
      </c>
      <c r="AN69" s="3">
        <v>85.326086956521706</v>
      </c>
      <c r="AO69" s="3">
        <v>2264.4665349727802</v>
      </c>
      <c r="AP69" s="3">
        <v>678.79408789896002</v>
      </c>
      <c r="AQ69" s="3">
        <f t="shared" si="114"/>
        <v>3.5714285714284983</v>
      </c>
      <c r="AR69" s="3">
        <f t="shared" si="115"/>
        <v>0</v>
      </c>
      <c r="AS69" s="3">
        <f t="shared" si="128"/>
        <v>4.7619047619048018</v>
      </c>
      <c r="AT69" s="3">
        <f t="shared" si="129"/>
        <v>0</v>
      </c>
      <c r="AU69" s="5"/>
      <c r="AW69" s="3" t="s">
        <v>19</v>
      </c>
      <c r="AX69" s="3">
        <v>0.70192307233810403</v>
      </c>
      <c r="AY69" s="3">
        <v>9.67741935483871</v>
      </c>
      <c r="AZ69" s="3">
        <v>8.3333333333333304</v>
      </c>
      <c r="BA69" s="3">
        <v>92.156862745097996</v>
      </c>
      <c r="BB69" s="3">
        <v>61.290322580645103</v>
      </c>
      <c r="BC69" s="3">
        <v>58.3333333333333</v>
      </c>
      <c r="BD69" s="3">
        <v>86.184210526315795</v>
      </c>
      <c r="BE69" s="3">
        <v>503.89149172082199</v>
      </c>
      <c r="BF69" s="3">
        <v>678.79408789896002</v>
      </c>
      <c r="BG69" s="3">
        <f t="shared" si="116"/>
        <v>0.85388994307401056</v>
      </c>
      <c r="BH69" s="3">
        <f t="shared" si="117"/>
        <v>0</v>
      </c>
      <c r="BI69" s="3">
        <f t="shared" si="130"/>
        <v>5.4079696394687033</v>
      </c>
      <c r="BJ69" s="3">
        <f t="shared" si="131"/>
        <v>8.3333333333333002</v>
      </c>
      <c r="BK69" s="5"/>
      <c r="BM69" s="3" t="s">
        <v>19</v>
      </c>
      <c r="BN69" s="3">
        <v>0.74038463830947798</v>
      </c>
      <c r="BO69" s="3">
        <v>10.5263157894736</v>
      </c>
      <c r="BP69" s="3">
        <v>4.5454545454545396</v>
      </c>
      <c r="BQ69" s="3">
        <v>90.419161676646695</v>
      </c>
      <c r="BR69" s="3">
        <v>68.421052631578902</v>
      </c>
      <c r="BS69" s="3">
        <v>68.181818181818102</v>
      </c>
      <c r="BT69" s="3">
        <v>83.734939759036095</v>
      </c>
      <c r="BU69" s="3">
        <v>1397.08182018758</v>
      </c>
      <c r="BV69" s="3">
        <v>678.79408789896002</v>
      </c>
      <c r="BW69" s="3">
        <f t="shared" si="118"/>
        <v>1.8306636155605602</v>
      </c>
      <c r="BX69" s="3">
        <f t="shared" si="119"/>
        <v>-0.21645021645022045</v>
      </c>
      <c r="BY69" s="3">
        <f t="shared" si="132"/>
        <v>3.203661327231103</v>
      </c>
      <c r="BZ69" s="3">
        <f t="shared" si="133"/>
        <v>1.5151515151515014</v>
      </c>
      <c r="CA69" s="5"/>
      <c r="CC69" s="3" t="s">
        <v>19</v>
      </c>
      <c r="CD69" s="3">
        <v>0.74038463830947798</v>
      </c>
      <c r="CE69" s="3">
        <v>11.764705882352899</v>
      </c>
      <c r="CF69" s="3">
        <v>10.344827586206801</v>
      </c>
      <c r="CG69" s="3">
        <v>91.975308641975303</v>
      </c>
      <c r="CH69" s="3">
        <v>52.941176470588204</v>
      </c>
      <c r="CI69" s="3">
        <v>44.827586206896498</v>
      </c>
      <c r="CJ69" s="3">
        <v>85.093167701863294</v>
      </c>
      <c r="CK69" s="3">
        <v>3106.33197579135</v>
      </c>
      <c r="CL69" s="3">
        <v>678.79408789896002</v>
      </c>
      <c r="CM69" s="3">
        <f t="shared" si="120"/>
        <v>-4.901960784313701</v>
      </c>
      <c r="CN69" s="3">
        <f t="shared" si="121"/>
        <v>1.4559386973179116</v>
      </c>
      <c r="CO69" s="3">
        <f t="shared" si="134"/>
        <v>-8.1699346405228965</v>
      </c>
      <c r="CP69" s="3">
        <f t="shared" si="135"/>
        <v>-4.0613026819923022</v>
      </c>
      <c r="CQ69" s="5"/>
      <c r="CS69" s="3" t="s">
        <v>19</v>
      </c>
      <c r="CT69" s="3">
        <v>0.85576921701431197</v>
      </c>
      <c r="CU69" s="3">
        <v>20</v>
      </c>
      <c r="CV69" s="3">
        <v>20</v>
      </c>
      <c r="CW69" s="3">
        <v>92.553191489361694</v>
      </c>
      <c r="CX69" s="3">
        <v>46.6666666666666</v>
      </c>
      <c r="CY69" s="3">
        <v>40</v>
      </c>
      <c r="CZ69" s="3">
        <v>86.096256684491905</v>
      </c>
      <c r="DA69" s="3">
        <v>14783.379726770399</v>
      </c>
      <c r="DB69" s="3">
        <v>678.79408789896002</v>
      </c>
      <c r="DC69" s="3">
        <f t="shared" si="122"/>
        <v>1.25</v>
      </c>
      <c r="DD69" s="3">
        <f t="shared" si="123"/>
        <v>12.857142857142861</v>
      </c>
      <c r="DE69" s="3">
        <f t="shared" si="136"/>
        <v>-3.3333333333333997</v>
      </c>
      <c r="DF69" s="3">
        <f t="shared" si="137"/>
        <v>-24.285714285714207</v>
      </c>
    </row>
    <row r="70" spans="1:110" x14ac:dyDescent="0.3">
      <c r="A70" s="3" t="s">
        <v>44</v>
      </c>
      <c r="B70" s="16"/>
      <c r="C70" s="16"/>
      <c r="D70" s="16"/>
      <c r="E70" s="16"/>
      <c r="F70" s="16"/>
      <c r="G70" s="16"/>
      <c r="H70" s="16"/>
      <c r="I70" s="16"/>
      <c r="J70" s="16"/>
      <c r="K70" s="3">
        <f>AVERAGE(K61:K69)</f>
        <v>2.2486772486772413</v>
      </c>
      <c r="L70" s="3">
        <f>AVERAGE(L61:L69)</f>
        <v>-0.36083115590394449</v>
      </c>
      <c r="M70" s="3">
        <f>AVERAGE(M61:M69)</f>
        <v>2.5352733686067004</v>
      </c>
      <c r="N70" s="3">
        <f>AVERAGE(N61:N69)</f>
        <v>-0.97189387969529961</v>
      </c>
      <c r="O70" s="5"/>
      <c r="Q70" s="3" t="s">
        <v>44</v>
      </c>
      <c r="R70" s="16"/>
      <c r="S70" s="16"/>
      <c r="T70" s="16"/>
      <c r="U70" s="16"/>
      <c r="V70" s="16"/>
      <c r="W70" s="16"/>
      <c r="X70" s="16"/>
      <c r="Y70" s="16"/>
      <c r="Z70" s="16"/>
      <c r="AA70" s="3">
        <f>AVERAGE(AA61:AA69)</f>
        <v>-0.50000000000000011</v>
      </c>
      <c r="AB70" s="3">
        <f>AVERAGE(AB61:AB69)</f>
        <v>0</v>
      </c>
      <c r="AC70" s="3">
        <f>AVERAGE(AC61:AC69)</f>
        <v>4.9453617292813332</v>
      </c>
      <c r="AD70" s="3">
        <f>AVERAGE(AD61:AD69)</f>
        <v>3.7037037037037002</v>
      </c>
      <c r="AE70" s="5"/>
      <c r="AG70" s="3" t="s">
        <v>44</v>
      </c>
      <c r="AH70" s="16"/>
      <c r="AI70" s="16"/>
      <c r="AJ70" s="16"/>
      <c r="AK70" s="16"/>
      <c r="AL70" s="16"/>
      <c r="AM70" s="16"/>
      <c r="AN70" s="16"/>
      <c r="AO70" s="16"/>
      <c r="AP70" s="16"/>
      <c r="AQ70" s="3">
        <f>AVERAGE(AQ61:AQ69)</f>
        <v>2.3515579071134551</v>
      </c>
      <c r="AR70" s="3">
        <f>AVERAGE(AR61:AR69)</f>
        <v>0.69444444444444442</v>
      </c>
      <c r="AS70" s="3">
        <f>AVERAGE(AS61:AS69)</f>
        <v>3.2725847540662332</v>
      </c>
      <c r="AT70" s="3">
        <f>AVERAGE(AT61:AT69)</f>
        <v>5.5555555555555554</v>
      </c>
      <c r="AU70" s="5"/>
      <c r="AW70" s="3" t="s">
        <v>44</v>
      </c>
      <c r="AX70" s="16"/>
      <c r="AY70" s="16"/>
      <c r="AZ70" s="16"/>
      <c r="BA70" s="16"/>
      <c r="BB70" s="16"/>
      <c r="BC70" s="16"/>
      <c r="BD70" s="16"/>
      <c r="BE70" s="16"/>
      <c r="BF70" s="16"/>
      <c r="BG70" s="3">
        <f>AVERAGE(BG61:BG69)</f>
        <v>0.32740556934105336</v>
      </c>
      <c r="BH70" s="3">
        <f>AVERAGE(BH61:BH69)</f>
        <v>0.28490028490028557</v>
      </c>
      <c r="BI70" s="3">
        <f>AVERAGE(BI61:BI69)</f>
        <v>1.955666910255067</v>
      </c>
      <c r="BJ70" s="3">
        <f>AVERAGE(BJ61:BJ69)</f>
        <v>1.4601139601139665</v>
      </c>
      <c r="BK70" s="5"/>
      <c r="BM70" s="3" t="s">
        <v>44</v>
      </c>
      <c r="BN70" s="16"/>
      <c r="BO70" s="16"/>
      <c r="BP70" s="16"/>
      <c r="BQ70" s="16"/>
      <c r="BR70" s="16"/>
      <c r="BS70" s="16"/>
      <c r="BT70" s="16"/>
      <c r="BU70" s="16"/>
      <c r="BV70" s="16"/>
      <c r="BW70" s="3">
        <f>AVERAGE(BW61:BW69)</f>
        <v>2.9989503673711029E-2</v>
      </c>
      <c r="BX70" s="3">
        <f>AVERAGE(BX61:BX69)</f>
        <v>-8.6665471280855666E-2</v>
      </c>
      <c r="BY70" s="3">
        <f>AVERAGE(BY61:BY69)</f>
        <v>1.9043334832808558</v>
      </c>
      <c r="BZ70" s="3">
        <f>AVERAGE(BZ61:BZ69)</f>
        <v>2.7477152477152447</v>
      </c>
      <c r="CA70" s="5"/>
      <c r="CC70" s="3" t="s">
        <v>44</v>
      </c>
      <c r="CD70" s="16"/>
      <c r="CE70" s="16"/>
      <c r="CF70" s="16"/>
      <c r="CG70" s="16"/>
      <c r="CH70" s="16"/>
      <c r="CI70" s="16"/>
      <c r="CJ70" s="16"/>
      <c r="CK70" s="16"/>
      <c r="CL70" s="16"/>
      <c r="CM70" s="3">
        <f>AVERAGE(CM61:CM69)</f>
        <v>0.49910873440284775</v>
      </c>
      <c r="CN70" s="3">
        <f>AVERAGE(CN61:CN69)</f>
        <v>0.58253186332003015</v>
      </c>
      <c r="CO70" s="3">
        <f>AVERAGE(CO61:CO69)</f>
        <v>1.0913233795047117</v>
      </c>
      <c r="CP70" s="3">
        <f>AVERAGE(CP61:CP69)</f>
        <v>-0.34795527406364435</v>
      </c>
      <c r="CQ70" s="5"/>
      <c r="CS70" s="3" t="s">
        <v>44</v>
      </c>
      <c r="CT70" s="16"/>
      <c r="CU70" s="16"/>
      <c r="CV70" s="16"/>
      <c r="CW70" s="16"/>
      <c r="CX70" s="16"/>
      <c r="CY70" s="16"/>
      <c r="CZ70" s="16"/>
      <c r="DA70" s="16"/>
      <c r="DB70" s="16"/>
      <c r="DC70" s="3">
        <f>AVERAGE(DC61:DC69)</f>
        <v>1.328224776500639</v>
      </c>
      <c r="DD70" s="3">
        <f>AVERAGE(DD61:DD69)</f>
        <v>1.5794306703397623</v>
      </c>
      <c r="DE70" s="3">
        <f>AVERAGE(DE61:DE69)</f>
        <v>0.14642549526269968</v>
      </c>
      <c r="DF70" s="3">
        <f>AVERAGE(DF61:DF69)</f>
        <v>-0.97337006427914474</v>
      </c>
    </row>
    <row r="71" spans="1:110" x14ac:dyDescent="0.3">
      <c r="O71" s="5"/>
      <c r="AE71" s="5"/>
      <c r="AU71" s="5"/>
      <c r="BK71" s="5"/>
      <c r="CA71" s="5"/>
      <c r="CQ71" s="5"/>
    </row>
    <row r="72" spans="1:110" x14ac:dyDescent="0.3">
      <c r="A72" s="3"/>
      <c r="B72" s="21"/>
      <c r="C72" s="21"/>
      <c r="D72" s="21"/>
      <c r="E72" s="21"/>
      <c r="F72" s="21"/>
      <c r="G72" s="21"/>
      <c r="H72" s="21"/>
      <c r="I72" s="21"/>
      <c r="J72" s="21"/>
      <c r="K72" s="15"/>
      <c r="L72" s="15"/>
      <c r="M72" s="15"/>
      <c r="N72" s="15"/>
      <c r="O72" s="5"/>
      <c r="Q72" s="3"/>
      <c r="R72" s="21"/>
      <c r="S72" s="21"/>
      <c r="T72" s="21"/>
      <c r="U72" s="21"/>
      <c r="V72" s="21"/>
      <c r="W72" s="21"/>
      <c r="X72" s="21"/>
      <c r="Y72" s="21"/>
      <c r="Z72" s="21"/>
      <c r="AA72" s="15"/>
      <c r="AB72" s="15"/>
      <c r="AC72" s="15"/>
      <c r="AD72" s="15"/>
      <c r="AE72" s="5"/>
      <c r="AG72" s="3"/>
      <c r="AH72" s="21"/>
      <c r="AI72" s="21"/>
      <c r="AJ72" s="21"/>
      <c r="AK72" s="21"/>
      <c r="AL72" s="21"/>
      <c r="AM72" s="21"/>
      <c r="AN72" s="21"/>
      <c r="AO72" s="21"/>
      <c r="AP72" s="21"/>
      <c r="AQ72" s="15"/>
      <c r="AR72" s="15"/>
      <c r="AS72" s="15"/>
      <c r="AT72" s="15"/>
      <c r="AU72" s="5"/>
      <c r="AW72" s="3"/>
      <c r="AX72" s="21"/>
      <c r="AY72" s="21"/>
      <c r="AZ72" s="21"/>
      <c r="BA72" s="21"/>
      <c r="BB72" s="21"/>
      <c r="BC72" s="21"/>
      <c r="BD72" s="21"/>
      <c r="BE72" s="21"/>
      <c r="BF72" s="21"/>
      <c r="BG72" s="15"/>
      <c r="BH72" s="15"/>
      <c r="BI72" s="15"/>
      <c r="BJ72" s="15"/>
      <c r="BK72" s="5"/>
      <c r="BM72" s="3"/>
      <c r="BN72" s="21"/>
      <c r="BO72" s="21"/>
      <c r="BP72" s="21"/>
      <c r="BQ72" s="21"/>
      <c r="BR72" s="21"/>
      <c r="BS72" s="21"/>
      <c r="BT72" s="21"/>
      <c r="BU72" s="21"/>
      <c r="BV72" s="21"/>
      <c r="BW72" s="15"/>
      <c r="BX72" s="15"/>
      <c r="BY72" s="15"/>
      <c r="BZ72" s="15"/>
      <c r="CA72" s="5"/>
      <c r="CC72" s="3"/>
      <c r="CD72" s="21"/>
      <c r="CE72" s="21"/>
      <c r="CF72" s="21"/>
      <c r="CG72" s="21"/>
      <c r="CH72" s="21"/>
      <c r="CI72" s="21"/>
      <c r="CJ72" s="21"/>
      <c r="CK72" s="21"/>
      <c r="CL72" s="21"/>
      <c r="CM72" s="15"/>
      <c r="CN72" s="15"/>
      <c r="CO72" s="15"/>
      <c r="CP72" s="15"/>
      <c r="CQ72" s="5"/>
      <c r="CS72" s="3"/>
      <c r="CT72" s="21"/>
      <c r="CU72" s="21"/>
      <c r="CV72" s="21"/>
      <c r="CW72" s="21"/>
      <c r="CX72" s="21"/>
      <c r="CY72" s="21"/>
      <c r="CZ72" s="21"/>
      <c r="DA72" s="21"/>
      <c r="DB72" s="21"/>
      <c r="DC72" s="17"/>
      <c r="DD72" s="17"/>
      <c r="DE72" s="17"/>
      <c r="DF72" s="17"/>
    </row>
    <row r="73" spans="1:110" x14ac:dyDescent="0.3">
      <c r="A73" s="2" t="s">
        <v>24</v>
      </c>
      <c r="B73" s="4" t="s">
        <v>2</v>
      </c>
      <c r="C73" s="4" t="s">
        <v>3</v>
      </c>
      <c r="D73" s="4" t="s">
        <v>4</v>
      </c>
      <c r="E73" s="4" t="s">
        <v>5</v>
      </c>
      <c r="F73" s="4" t="s">
        <v>6</v>
      </c>
      <c r="G73" s="4" t="s">
        <v>7</v>
      </c>
      <c r="H73" s="4" t="s">
        <v>8</v>
      </c>
      <c r="I73" s="4" t="s">
        <v>9</v>
      </c>
      <c r="J73" s="4" t="s">
        <v>10</v>
      </c>
      <c r="K73" s="4" t="s">
        <v>40</v>
      </c>
      <c r="L73" s="4" t="s">
        <v>41</v>
      </c>
      <c r="M73" s="4" t="s">
        <v>42</v>
      </c>
      <c r="N73" s="4" t="s">
        <v>43</v>
      </c>
      <c r="O73" s="5"/>
      <c r="Q73" s="2" t="s">
        <v>24</v>
      </c>
      <c r="R73" s="4" t="s">
        <v>2</v>
      </c>
      <c r="S73" s="4" t="s">
        <v>3</v>
      </c>
      <c r="T73" s="4" t="s">
        <v>4</v>
      </c>
      <c r="U73" s="4" t="s">
        <v>5</v>
      </c>
      <c r="V73" s="4" t="s">
        <v>6</v>
      </c>
      <c r="W73" s="4" t="s">
        <v>7</v>
      </c>
      <c r="X73" s="4" t="s">
        <v>8</v>
      </c>
      <c r="Y73" s="4" t="s">
        <v>9</v>
      </c>
      <c r="Z73" s="4" t="s">
        <v>10</v>
      </c>
      <c r="AA73" s="4" t="s">
        <v>40</v>
      </c>
      <c r="AB73" s="4" t="s">
        <v>41</v>
      </c>
      <c r="AC73" s="4" t="s">
        <v>42</v>
      </c>
      <c r="AD73" s="4" t="s">
        <v>43</v>
      </c>
      <c r="AE73" s="5"/>
      <c r="AG73" s="2" t="s">
        <v>24</v>
      </c>
      <c r="AH73" s="4" t="s">
        <v>2</v>
      </c>
      <c r="AI73" s="4" t="s">
        <v>3</v>
      </c>
      <c r="AJ73" s="4" t="s">
        <v>4</v>
      </c>
      <c r="AK73" s="4" t="s">
        <v>5</v>
      </c>
      <c r="AL73" s="4" t="s">
        <v>6</v>
      </c>
      <c r="AM73" s="4" t="s">
        <v>7</v>
      </c>
      <c r="AN73" s="4" t="s">
        <v>8</v>
      </c>
      <c r="AO73" s="4" t="s">
        <v>9</v>
      </c>
      <c r="AP73" s="4" t="s">
        <v>10</v>
      </c>
      <c r="AQ73" s="4" t="s">
        <v>40</v>
      </c>
      <c r="AR73" s="4" t="s">
        <v>41</v>
      </c>
      <c r="AS73" s="4" t="s">
        <v>42</v>
      </c>
      <c r="AT73" s="4" t="s">
        <v>43</v>
      </c>
      <c r="AU73" s="5"/>
      <c r="AW73" s="2" t="s">
        <v>24</v>
      </c>
      <c r="AX73" s="4" t="s">
        <v>2</v>
      </c>
      <c r="AY73" s="4" t="s">
        <v>3</v>
      </c>
      <c r="AZ73" s="4" t="s">
        <v>4</v>
      </c>
      <c r="BA73" s="4" t="s">
        <v>5</v>
      </c>
      <c r="BB73" s="4" t="s">
        <v>6</v>
      </c>
      <c r="BC73" s="4" t="s">
        <v>7</v>
      </c>
      <c r="BD73" s="4" t="s">
        <v>8</v>
      </c>
      <c r="BE73" s="4" t="s">
        <v>9</v>
      </c>
      <c r="BF73" s="4" t="s">
        <v>10</v>
      </c>
      <c r="BG73" s="4" t="s">
        <v>40</v>
      </c>
      <c r="BH73" s="4" t="s">
        <v>41</v>
      </c>
      <c r="BI73" s="4" t="s">
        <v>42</v>
      </c>
      <c r="BJ73" s="4" t="s">
        <v>43</v>
      </c>
      <c r="BK73" s="5"/>
      <c r="BM73" s="2" t="s">
        <v>24</v>
      </c>
      <c r="BN73" s="4" t="s">
        <v>2</v>
      </c>
      <c r="BO73" s="4" t="s">
        <v>3</v>
      </c>
      <c r="BP73" s="4" t="s">
        <v>4</v>
      </c>
      <c r="BQ73" s="4" t="s">
        <v>5</v>
      </c>
      <c r="BR73" s="4" t="s">
        <v>6</v>
      </c>
      <c r="BS73" s="4" t="s">
        <v>7</v>
      </c>
      <c r="BT73" s="4" t="s">
        <v>8</v>
      </c>
      <c r="BU73" s="4" t="s">
        <v>9</v>
      </c>
      <c r="BV73" s="4" t="s">
        <v>10</v>
      </c>
      <c r="BW73" s="4" t="s">
        <v>40</v>
      </c>
      <c r="BX73" s="4" t="s">
        <v>41</v>
      </c>
      <c r="BY73" s="4" t="s">
        <v>42</v>
      </c>
      <c r="BZ73" s="4" t="s">
        <v>43</v>
      </c>
      <c r="CA73" s="5"/>
      <c r="CC73" s="2" t="s">
        <v>24</v>
      </c>
      <c r="CD73" s="4" t="s">
        <v>2</v>
      </c>
      <c r="CE73" s="4" t="s">
        <v>3</v>
      </c>
      <c r="CF73" s="4" t="s">
        <v>4</v>
      </c>
      <c r="CG73" s="4" t="s">
        <v>5</v>
      </c>
      <c r="CH73" s="4" t="s">
        <v>6</v>
      </c>
      <c r="CI73" s="4" t="s">
        <v>7</v>
      </c>
      <c r="CJ73" s="4" t="s">
        <v>8</v>
      </c>
      <c r="CK73" s="4" t="s">
        <v>9</v>
      </c>
      <c r="CL73" s="4" t="s">
        <v>10</v>
      </c>
      <c r="CM73" s="4" t="s">
        <v>40</v>
      </c>
      <c r="CN73" s="4" t="s">
        <v>41</v>
      </c>
      <c r="CO73" s="4" t="s">
        <v>42</v>
      </c>
      <c r="CP73" s="4" t="s">
        <v>43</v>
      </c>
      <c r="CQ73" s="5"/>
      <c r="CS73" s="2" t="s">
        <v>24</v>
      </c>
      <c r="CT73" s="4" t="s">
        <v>2</v>
      </c>
      <c r="CU73" s="4" t="s">
        <v>3</v>
      </c>
      <c r="CV73" s="4" t="s">
        <v>4</v>
      </c>
      <c r="CW73" s="4" t="s">
        <v>5</v>
      </c>
      <c r="CX73" s="4" t="s">
        <v>6</v>
      </c>
      <c r="CY73" s="4" t="s">
        <v>7</v>
      </c>
      <c r="CZ73" s="4" t="s">
        <v>8</v>
      </c>
      <c r="DA73" s="4" t="s">
        <v>9</v>
      </c>
      <c r="DB73" s="4" t="s">
        <v>10</v>
      </c>
      <c r="DC73" s="4" t="s">
        <v>40</v>
      </c>
      <c r="DD73" s="4" t="s">
        <v>41</v>
      </c>
      <c r="DE73" s="4" t="s">
        <v>42</v>
      </c>
      <c r="DF73" s="4" t="s">
        <v>43</v>
      </c>
    </row>
    <row r="74" spans="1:110" x14ac:dyDescent="0.3">
      <c r="A74" s="3" t="s">
        <v>11</v>
      </c>
      <c r="B74" s="3">
        <v>0.28571429848670898</v>
      </c>
      <c r="C74" s="3">
        <v>6.9620253164556898</v>
      </c>
      <c r="D74" s="3">
        <v>6.4</v>
      </c>
      <c r="E74" s="3">
        <v>90.909090909090907</v>
      </c>
      <c r="F74" s="3">
        <v>46.031746031746003</v>
      </c>
      <c r="G74" s="3">
        <v>41.6</v>
      </c>
      <c r="H74" s="3">
        <v>85.714285714285694</v>
      </c>
      <c r="I74" s="3">
        <v>-92.378774852575006</v>
      </c>
      <c r="J74" s="3">
        <v>-91.884657989156693</v>
      </c>
      <c r="K74" s="3"/>
      <c r="L74" s="3"/>
      <c r="M74" s="3"/>
      <c r="N74" s="3"/>
      <c r="O74" s="5"/>
      <c r="Q74" s="3" t="s">
        <v>11</v>
      </c>
      <c r="R74" s="3">
        <v>7.2268910706043202E-2</v>
      </c>
      <c r="S74" s="3">
        <v>5.4888507718696298</v>
      </c>
      <c r="T74" s="3">
        <v>0</v>
      </c>
      <c r="U74" s="3">
        <v>91.6666666666666</v>
      </c>
      <c r="V74" s="3">
        <v>41.065292096219899</v>
      </c>
      <c r="W74" s="3">
        <v>0</v>
      </c>
      <c r="X74" s="3">
        <v>91.6666666666666</v>
      </c>
      <c r="Y74" s="3">
        <v>-91.884657989156693</v>
      </c>
      <c r="Z74" s="3">
        <v>-91.884657989156693</v>
      </c>
      <c r="AA74" s="3"/>
      <c r="AB74" s="3"/>
      <c r="AC74" s="3"/>
      <c r="AD74" s="3"/>
      <c r="AE74" s="5"/>
      <c r="AG74" s="3" t="s">
        <v>11</v>
      </c>
      <c r="AH74" s="3">
        <v>0.46386554837226801</v>
      </c>
      <c r="AI74" s="3">
        <v>6.7524115755627001</v>
      </c>
      <c r="AJ74" s="3">
        <v>0</v>
      </c>
      <c r="AK74" s="3">
        <v>89.788732394366093</v>
      </c>
      <c r="AL74" s="3">
        <v>47.741935483870897</v>
      </c>
      <c r="AM74" s="3">
        <v>0</v>
      </c>
      <c r="AN74" s="3">
        <v>82.042253521126696</v>
      </c>
      <c r="AO74" s="3">
        <v>-91.884657989156693</v>
      </c>
      <c r="AP74" s="3">
        <v>-91.884657989156693</v>
      </c>
      <c r="AQ74" s="3"/>
      <c r="AR74" s="3"/>
      <c r="AS74" s="3"/>
      <c r="AT74" s="3"/>
      <c r="AU74" s="5"/>
      <c r="AW74" s="3" t="s">
        <v>11</v>
      </c>
      <c r="AX74" s="3">
        <v>7.7310927212238298E-2</v>
      </c>
      <c r="AY74" s="3">
        <v>7.60233918128655</v>
      </c>
      <c r="AZ74" s="3">
        <v>7.9051383399209403</v>
      </c>
      <c r="BA74" s="3">
        <v>0</v>
      </c>
      <c r="BB74" s="3">
        <v>46.920821114369502</v>
      </c>
      <c r="BC74" s="3">
        <v>49.011857707509797</v>
      </c>
      <c r="BD74" s="3">
        <v>0</v>
      </c>
      <c r="BE74" s="3">
        <v>39.202614506966697</v>
      </c>
      <c r="BF74" s="3">
        <v>-91.884657989156693</v>
      </c>
      <c r="BG74" s="3"/>
      <c r="BH74" s="3"/>
      <c r="BI74" s="3"/>
      <c r="BJ74" s="3"/>
      <c r="BK74" s="5"/>
      <c r="BM74" s="3" t="s">
        <v>11</v>
      </c>
      <c r="BN74" s="3">
        <v>6.0504201799631098E-2</v>
      </c>
      <c r="BO74" s="3">
        <v>7.3394495412843996</v>
      </c>
      <c r="BP74" s="3">
        <v>5.5670103092783503</v>
      </c>
      <c r="BQ74" s="3">
        <v>100</v>
      </c>
      <c r="BR74" s="3">
        <v>55.045871559632999</v>
      </c>
      <c r="BS74" s="3">
        <v>43.595041322314003</v>
      </c>
      <c r="BT74" s="3">
        <v>0</v>
      </c>
      <c r="BU74" s="3">
        <v>-3.5907790438389</v>
      </c>
      <c r="BV74" s="3">
        <v>-91.884657989156693</v>
      </c>
      <c r="BW74" s="3"/>
      <c r="BX74" s="3"/>
      <c r="BY74" s="3"/>
      <c r="BZ74" s="3"/>
      <c r="CA74" s="5"/>
      <c r="CC74" s="3" t="s">
        <v>11</v>
      </c>
      <c r="CD74" s="3">
        <v>7.5630255043506595E-2</v>
      </c>
      <c r="CE74" s="3">
        <v>7.2</v>
      </c>
      <c r="CF74" s="3">
        <v>8.1818181818181799</v>
      </c>
      <c r="CG74" s="3">
        <v>0</v>
      </c>
      <c r="CH74" s="3">
        <v>45.187165775400999</v>
      </c>
      <c r="CI74" s="3">
        <v>45.909090909090899</v>
      </c>
      <c r="CJ74" s="3">
        <v>0</v>
      </c>
      <c r="CK74" s="3">
        <v>-12.325166676975</v>
      </c>
      <c r="CL74" s="3">
        <v>-91.884657989156693</v>
      </c>
      <c r="CM74" s="3"/>
      <c r="CN74" s="3"/>
      <c r="CO74" s="3"/>
      <c r="CP74" s="3"/>
      <c r="CQ74" s="5"/>
      <c r="CS74" s="3" t="s">
        <v>11</v>
      </c>
      <c r="CT74" s="3">
        <v>7.3949582874774905E-2</v>
      </c>
      <c r="CU74" s="3">
        <v>7.7639751552794998</v>
      </c>
      <c r="CV74" s="3">
        <v>6.9597069597069599</v>
      </c>
      <c r="CW74" s="3">
        <v>0</v>
      </c>
      <c r="CX74" s="3">
        <v>46.417445482866</v>
      </c>
      <c r="CY74" s="3">
        <v>45.421245421245402</v>
      </c>
      <c r="CZ74" s="3">
        <v>0</v>
      </c>
      <c r="DA74" s="3">
        <v>10.0737395194336</v>
      </c>
      <c r="DB74" s="3">
        <v>-91.884657989156693</v>
      </c>
      <c r="DC74" s="3"/>
      <c r="DD74" s="3"/>
      <c r="DE74" s="3"/>
      <c r="DF74" s="3"/>
    </row>
    <row r="75" spans="1:110" x14ac:dyDescent="0.3">
      <c r="A75" s="3" t="s">
        <v>12</v>
      </c>
      <c r="B75" s="3">
        <v>8.2352943718433297E-2</v>
      </c>
      <c r="C75" s="3">
        <v>7.6923076923076898</v>
      </c>
      <c r="D75" s="3">
        <v>7.8838174273858899</v>
      </c>
      <c r="E75" s="3">
        <v>100</v>
      </c>
      <c r="F75" s="3">
        <v>47.142857142857103</v>
      </c>
      <c r="G75" s="3">
        <v>49.792531120331901</v>
      </c>
      <c r="H75" s="3">
        <v>66.6666666666666</v>
      </c>
      <c r="I75" s="3">
        <v>-24.325830785983801</v>
      </c>
      <c r="J75" s="3">
        <v>-91.884657989156693</v>
      </c>
      <c r="K75" s="3">
        <f t="shared" ref="K75:K83" si="138" xml:space="preserve"> C75 -C74</f>
        <v>0.73028237585200007</v>
      </c>
      <c r="L75" s="3">
        <f t="shared" ref="L75:L83" si="139" xml:space="preserve"> D75 -D74</f>
        <v>1.4838174273858895</v>
      </c>
      <c r="M75" s="3">
        <f xml:space="preserve"> F75 -F74</f>
        <v>1.1111111111111001</v>
      </c>
      <c r="N75" s="3">
        <f xml:space="preserve"> G75 -G74</f>
        <v>8.1925311203318998</v>
      </c>
      <c r="O75" s="5"/>
      <c r="Q75" s="3" t="s">
        <v>12</v>
      </c>
      <c r="R75" s="3">
        <v>7.3949582874774905E-2</v>
      </c>
      <c r="S75" s="3">
        <v>7.2368421052631504</v>
      </c>
      <c r="T75" s="3">
        <v>6.9204152249134898</v>
      </c>
      <c r="U75" s="3">
        <v>100</v>
      </c>
      <c r="V75" s="3">
        <v>47.524752475247503</v>
      </c>
      <c r="W75" s="3">
        <v>46.366782006920403</v>
      </c>
      <c r="X75" s="3">
        <v>100</v>
      </c>
      <c r="Y75" s="3">
        <v>-70.802993550185107</v>
      </c>
      <c r="Z75" s="3">
        <v>-91.884657989156693</v>
      </c>
      <c r="AA75" s="3">
        <f t="shared" ref="AA75:AA83" si="140" xml:space="preserve"> S75 -S74</f>
        <v>1.7479913333935206</v>
      </c>
      <c r="AB75" s="3">
        <f t="shared" ref="AB75:AB83" si="141" xml:space="preserve"> T75 -T74</f>
        <v>6.9204152249134898</v>
      </c>
      <c r="AC75" s="3">
        <f xml:space="preserve"> V75 -V74</f>
        <v>6.4594603790276039</v>
      </c>
      <c r="AD75" s="3">
        <f xml:space="preserve"> W75 -W74</f>
        <v>46.366782006920403</v>
      </c>
      <c r="AE75" s="5"/>
      <c r="AG75" s="3" t="s">
        <v>12</v>
      </c>
      <c r="AH75" s="3">
        <v>0.32605043053626998</v>
      </c>
      <c r="AI75" s="3">
        <v>9.3220338983050794</v>
      </c>
      <c r="AJ75" s="3">
        <v>10.4477611940298</v>
      </c>
      <c r="AK75" s="3">
        <v>95.569620253164501</v>
      </c>
      <c r="AL75" s="3">
        <v>51.271186440677901</v>
      </c>
      <c r="AM75" s="3">
        <v>52.238805970149201</v>
      </c>
      <c r="AN75" s="3">
        <v>91.082802547770697</v>
      </c>
      <c r="AO75" s="3">
        <v>348.40449939153302</v>
      </c>
      <c r="AP75" s="3">
        <v>-91.884657989156693</v>
      </c>
      <c r="AQ75" s="3">
        <f t="shared" ref="AQ75:AQ83" si="142" xml:space="preserve"> AI75 -AI74</f>
        <v>2.5696223227423793</v>
      </c>
      <c r="AR75" s="3">
        <f t="shared" ref="AR75:AR83" si="143" xml:space="preserve"> AJ75 -AJ74</f>
        <v>10.4477611940298</v>
      </c>
      <c r="AS75" s="3">
        <f xml:space="preserve"> AL75 -AL74</f>
        <v>3.5292509568070045</v>
      </c>
      <c r="AT75" s="3">
        <f xml:space="preserve"> AM75 -AM74</f>
        <v>52.238805970149201</v>
      </c>
      <c r="AU75" s="5"/>
      <c r="AW75" s="3" t="s">
        <v>12</v>
      </c>
      <c r="AX75" s="3">
        <v>6.8907566368579795E-2</v>
      </c>
      <c r="AY75" s="3">
        <v>6.25</v>
      </c>
      <c r="AZ75" s="3">
        <v>10.8433734939759</v>
      </c>
      <c r="BA75" s="3">
        <v>0</v>
      </c>
      <c r="BB75" s="3">
        <v>42.661448140900198</v>
      </c>
      <c r="BC75" s="3">
        <v>50.602409638554199</v>
      </c>
      <c r="BD75" s="3">
        <v>0</v>
      </c>
      <c r="BE75" s="3">
        <v>-88.505113966121797</v>
      </c>
      <c r="BF75" s="3">
        <v>-91.884657989156693</v>
      </c>
      <c r="BG75" s="3">
        <f t="shared" ref="BG75:BG83" si="144" xml:space="preserve"> AY75 -AY74</f>
        <v>-1.35233918128655</v>
      </c>
      <c r="BH75" s="3">
        <f t="shared" ref="BH75:BH83" si="145" xml:space="preserve"> AZ75 -AZ74</f>
        <v>2.9382351540549596</v>
      </c>
      <c r="BI75" s="3">
        <f xml:space="preserve"> BB75 -BB74</f>
        <v>-4.2593729734693042</v>
      </c>
      <c r="BJ75" s="3">
        <f xml:space="preserve"> BC75 -BC74</f>
        <v>1.5905519310444021</v>
      </c>
      <c r="BK75" s="5"/>
      <c r="BM75" s="3" t="s">
        <v>12</v>
      </c>
      <c r="BN75" s="3">
        <v>0.16470588743686601</v>
      </c>
      <c r="BO75" s="3">
        <v>8.2397003745318305</v>
      </c>
      <c r="BP75" s="3">
        <v>7.8651685393258397</v>
      </c>
      <c r="BQ75" s="3">
        <v>90.163934426229503</v>
      </c>
      <c r="BR75" s="3">
        <v>48.872180451127797</v>
      </c>
      <c r="BS75" s="3">
        <v>51.310861423220899</v>
      </c>
      <c r="BT75" s="3">
        <v>86.885245901639294</v>
      </c>
      <c r="BU75" s="3">
        <v>-35.5809175938832</v>
      </c>
      <c r="BV75" s="3">
        <v>-91.884657989156693</v>
      </c>
      <c r="BW75" s="3">
        <f t="shared" ref="BW75:BW83" si="146" xml:space="preserve"> BO75 -BO74</f>
        <v>0.90025083324743083</v>
      </c>
      <c r="BX75" s="3">
        <f t="shared" ref="BX75:BX83" si="147" xml:space="preserve"> BP75 -BP74</f>
        <v>2.2981582300474894</v>
      </c>
      <c r="BY75" s="3">
        <f xml:space="preserve"> BR75 -BR74</f>
        <v>-6.1736911085052029</v>
      </c>
      <c r="BZ75" s="3">
        <f xml:space="preserve"> BS75 -BS74</f>
        <v>7.7158201009068961</v>
      </c>
      <c r="CA75" s="5"/>
      <c r="CC75" s="3" t="s">
        <v>12</v>
      </c>
      <c r="CD75" s="3">
        <v>7.5630255043506595E-2</v>
      </c>
      <c r="CE75" s="3">
        <v>7.4927953890489896</v>
      </c>
      <c r="CF75" s="3">
        <v>7.6612903225806397</v>
      </c>
      <c r="CG75" s="3">
        <v>0</v>
      </c>
      <c r="CH75" s="3">
        <v>47.976878612716703</v>
      </c>
      <c r="CI75" s="3">
        <v>50.806451612903203</v>
      </c>
      <c r="CJ75" s="3">
        <v>0</v>
      </c>
      <c r="CK75" s="3">
        <v>-0.48478904758024999</v>
      </c>
      <c r="CL75" s="3">
        <v>-91.884657989156693</v>
      </c>
      <c r="CM75" s="3">
        <f t="shared" ref="CM75:CM83" si="148" xml:space="preserve"> CE75 -CE74</f>
        <v>0.29279538904898939</v>
      </c>
      <c r="CN75" s="3">
        <f t="shared" ref="CN75:CN83" si="149" xml:space="preserve"> CF75 -CF74</f>
        <v>-0.52052785923754019</v>
      </c>
      <c r="CO75" s="3">
        <f xml:space="preserve"> CH75 -CH74</f>
        <v>2.7897128373157045</v>
      </c>
      <c r="CP75" s="3">
        <f xml:space="preserve"> CI75 -CI74</f>
        <v>4.8973607038123035</v>
      </c>
      <c r="CQ75" s="5"/>
      <c r="CS75" s="3" t="s">
        <v>12</v>
      </c>
      <c r="CT75" s="3">
        <v>0.253781527280807</v>
      </c>
      <c r="CU75" s="3">
        <v>8.6142322097378194</v>
      </c>
      <c r="CV75" s="3">
        <v>8.2926829268292597</v>
      </c>
      <c r="CW75" s="3">
        <v>90.243902439024396</v>
      </c>
      <c r="CX75" s="3">
        <v>50.7518796992481</v>
      </c>
      <c r="CY75" s="3">
        <v>49.756097560975597</v>
      </c>
      <c r="CZ75" s="3">
        <v>84.552845528455194</v>
      </c>
      <c r="DA75" s="3">
        <v>58.627353025511802</v>
      </c>
      <c r="DB75" s="3">
        <v>-91.884657989156693</v>
      </c>
      <c r="DC75" s="3">
        <f t="shared" ref="DC75:DC83" si="150" xml:space="preserve"> CU75 -CU74</f>
        <v>0.85025705445831967</v>
      </c>
      <c r="DD75" s="3">
        <f t="shared" ref="DD75:DD83" si="151" xml:space="preserve"> CV75 -CV74</f>
        <v>1.3329759671222998</v>
      </c>
      <c r="DE75" s="3">
        <f xml:space="preserve"> CX75 -CX74</f>
        <v>4.3344342163820997</v>
      </c>
      <c r="DF75" s="3">
        <f xml:space="preserve"> CY75 -CY74</f>
        <v>4.3348521397301951</v>
      </c>
    </row>
    <row r="76" spans="1:110" x14ac:dyDescent="0.3">
      <c r="A76" s="3" t="s">
        <v>13</v>
      </c>
      <c r="B76" s="3">
        <v>0.14453782141208599</v>
      </c>
      <c r="C76" s="3">
        <v>8.4388185654008403</v>
      </c>
      <c r="D76" s="3">
        <v>6.8181818181818103</v>
      </c>
      <c r="E76" s="3">
        <v>90</v>
      </c>
      <c r="F76" s="3">
        <v>51.898734177215097</v>
      </c>
      <c r="G76" s="3">
        <v>48.8599348534201</v>
      </c>
      <c r="H76" s="3">
        <v>78</v>
      </c>
      <c r="I76" s="3">
        <v>49.281387951348101</v>
      </c>
      <c r="J76" s="3">
        <v>-91.884657989156693</v>
      </c>
      <c r="K76" s="3">
        <f t="shared" si="138"/>
        <v>0.74651087309315045</v>
      </c>
      <c r="L76" s="3">
        <f t="shared" si="139"/>
        <v>-1.0656356092040795</v>
      </c>
      <c r="M76" s="3">
        <f t="shared" ref="M76:M83" si="152" xml:space="preserve"> F76 -F75</f>
        <v>4.7558770343579937</v>
      </c>
      <c r="N76" s="3">
        <f t="shared" ref="N76:N83" si="153" xml:space="preserve"> G76 -G75</f>
        <v>-0.93259626691180131</v>
      </c>
      <c r="O76" s="5"/>
      <c r="Q76" s="3" t="s">
        <v>13</v>
      </c>
      <c r="R76" s="3">
        <v>9.5798321068286896E-2</v>
      </c>
      <c r="S76" s="3">
        <v>7.2072072072072002</v>
      </c>
      <c r="T76" s="3">
        <v>7.7868852459016296</v>
      </c>
      <c r="U76" s="3">
        <v>77.7777777777777</v>
      </c>
      <c r="V76" s="3">
        <v>47.590361445783103</v>
      </c>
      <c r="W76" s="3">
        <v>50.819672131147499</v>
      </c>
      <c r="X76" s="3">
        <v>66.6666666666666</v>
      </c>
      <c r="Y76" s="3">
        <v>-24.5034822484409</v>
      </c>
      <c r="Z76" s="3">
        <v>-91.884657989156693</v>
      </c>
      <c r="AA76" s="3">
        <f t="shared" si="140"/>
        <v>-2.963489805595021E-2</v>
      </c>
      <c r="AB76" s="3">
        <f t="shared" si="141"/>
        <v>0.86647002098813974</v>
      </c>
      <c r="AC76" s="3">
        <f t="shared" ref="AC76:AC83" si="154" xml:space="preserve"> V76 -V75</f>
        <v>6.5608970535599553E-2</v>
      </c>
      <c r="AD76" s="3">
        <f t="shared" ref="AD76:AD83" si="155" xml:space="preserve"> W76 -W75</f>
        <v>4.4528901242270962</v>
      </c>
      <c r="AE76" s="5"/>
      <c r="AG76" s="3" t="s">
        <v>13</v>
      </c>
      <c r="AH76" s="3">
        <v>0.15294118225574399</v>
      </c>
      <c r="AI76" s="3">
        <v>7.9510703363914299</v>
      </c>
      <c r="AJ76" s="3">
        <v>9.0497737556560995</v>
      </c>
      <c r="AK76" s="3">
        <v>95.744680851063805</v>
      </c>
      <c r="AL76" s="3">
        <v>48.929663608562599</v>
      </c>
      <c r="AM76" s="3">
        <v>51.131221719457002</v>
      </c>
      <c r="AN76" s="3">
        <v>84.782608695652101</v>
      </c>
      <c r="AO76" s="3">
        <v>3.1032774438552702</v>
      </c>
      <c r="AP76" s="3">
        <v>-91.884657989156693</v>
      </c>
      <c r="AQ76" s="3">
        <f t="shared" si="142"/>
        <v>-1.3709635619136495</v>
      </c>
      <c r="AR76" s="3">
        <f t="shared" si="143"/>
        <v>-1.3979874383737005</v>
      </c>
      <c r="AS76" s="3">
        <f t="shared" ref="AS76:AS83" si="156" xml:space="preserve"> AL76 -AL75</f>
        <v>-2.3415228321153023</v>
      </c>
      <c r="AT76" s="3">
        <f t="shared" ref="AT76:AT83" si="157" xml:space="preserve"> AM76 -AM75</f>
        <v>-1.1075842506921987</v>
      </c>
      <c r="AU76" s="5"/>
      <c r="AW76" s="3" t="s">
        <v>13</v>
      </c>
      <c r="AX76" s="3">
        <v>9.4117648899555206E-2</v>
      </c>
      <c r="AY76" s="3">
        <v>9.4936708860759502</v>
      </c>
      <c r="AZ76" s="3">
        <v>8</v>
      </c>
      <c r="BA76" s="3">
        <v>100</v>
      </c>
      <c r="BB76" s="3">
        <v>49.841269841269799</v>
      </c>
      <c r="BC76" s="3">
        <v>52.363636363636303</v>
      </c>
      <c r="BD76" s="3">
        <v>100</v>
      </c>
      <c r="BE76" s="3">
        <v>128.20279934891701</v>
      </c>
      <c r="BF76" s="3">
        <v>-91.884657989156693</v>
      </c>
      <c r="BG76" s="3">
        <f t="shared" si="144"/>
        <v>3.2436708860759502</v>
      </c>
      <c r="BH76" s="3">
        <f t="shared" si="145"/>
        <v>-2.8433734939758999</v>
      </c>
      <c r="BI76" s="3">
        <f t="shared" ref="BI76:BI83" si="158" xml:space="preserve"> BB76 -BB75</f>
        <v>7.179821700369601</v>
      </c>
      <c r="BJ76" s="3">
        <f t="shared" ref="BJ76:BJ83" si="159" xml:space="preserve"> BC76 -BC75</f>
        <v>1.7612267250821034</v>
      </c>
      <c r="BK76" s="5"/>
      <c r="BM76" s="3" t="s">
        <v>13</v>
      </c>
      <c r="BN76" s="3">
        <v>9.5798321068286896E-2</v>
      </c>
      <c r="BO76" s="3">
        <v>8.2568807339449499</v>
      </c>
      <c r="BP76" s="3">
        <v>8.1081081081080999</v>
      </c>
      <c r="BQ76" s="3">
        <v>100</v>
      </c>
      <c r="BR76" s="3">
        <v>47.852760736196302</v>
      </c>
      <c r="BS76" s="3">
        <v>51.351351351351298</v>
      </c>
      <c r="BT76" s="3">
        <v>100</v>
      </c>
      <c r="BU76" s="3">
        <v>-44.2875466141628</v>
      </c>
      <c r="BV76" s="3">
        <v>-91.884657989156693</v>
      </c>
      <c r="BW76" s="3">
        <f t="shared" si="146"/>
        <v>1.7180359413119461E-2</v>
      </c>
      <c r="BX76" s="3">
        <f t="shared" si="147"/>
        <v>0.2429395687822602</v>
      </c>
      <c r="BY76" s="3">
        <f t="shared" ref="BY76:BY83" si="160" xml:space="preserve"> BR76 -BR75</f>
        <v>-1.0194197149314945</v>
      </c>
      <c r="BZ76" s="3">
        <f t="shared" ref="BZ76:BZ83" si="161" xml:space="preserve"> BS76 -BS75</f>
        <v>4.0489928130398312E-2</v>
      </c>
      <c r="CA76" s="5"/>
      <c r="CC76" s="3" t="s">
        <v>13</v>
      </c>
      <c r="CD76" s="3">
        <v>0.14453782141208599</v>
      </c>
      <c r="CE76" s="3">
        <v>7.3239436619718301</v>
      </c>
      <c r="CF76" s="3">
        <v>7.8125</v>
      </c>
      <c r="CG76" s="3">
        <v>93.75</v>
      </c>
      <c r="CH76" s="3">
        <v>46.892655367231598</v>
      </c>
      <c r="CI76" s="3">
        <v>52.0833333333333</v>
      </c>
      <c r="CJ76" s="3">
        <v>89.5833333333333</v>
      </c>
      <c r="CK76" s="3">
        <v>-95.203511685020104</v>
      </c>
      <c r="CL76" s="3">
        <v>-91.884657989156693</v>
      </c>
      <c r="CM76" s="3">
        <f t="shared" si="148"/>
        <v>-0.16885172707715945</v>
      </c>
      <c r="CN76" s="3">
        <f t="shared" si="149"/>
        <v>0.15120967741936031</v>
      </c>
      <c r="CO76" s="3">
        <f t="shared" ref="CO76:CO83" si="162" xml:space="preserve"> CH76 -CH75</f>
        <v>-1.0842232454851057</v>
      </c>
      <c r="CP76" s="3">
        <f t="shared" ref="CP76:CP83" si="163" xml:space="preserve"> CI76 -CI75</f>
        <v>1.2768817204300973</v>
      </c>
      <c r="CQ76" s="5"/>
      <c r="CS76" s="3" t="s">
        <v>13</v>
      </c>
      <c r="CT76" s="3">
        <v>0.16638655960559801</v>
      </c>
      <c r="CU76" s="3">
        <v>7.9207920792079198</v>
      </c>
      <c r="CV76" s="3">
        <v>7.5221238938052997</v>
      </c>
      <c r="CW76" s="3">
        <v>87.878787878787804</v>
      </c>
      <c r="CX76" s="3">
        <v>47.682119205298001</v>
      </c>
      <c r="CY76" s="3">
        <v>50.884955752212299</v>
      </c>
      <c r="CZ76" s="3">
        <v>81.818181818181799</v>
      </c>
      <c r="DA76" s="3">
        <v>-11.1581487664386</v>
      </c>
      <c r="DB76" s="3">
        <v>-91.884657989156693</v>
      </c>
      <c r="DC76" s="3">
        <f t="shared" si="150"/>
        <v>-0.69344013052989961</v>
      </c>
      <c r="DD76" s="3">
        <f t="shared" si="151"/>
        <v>-0.77055903302396</v>
      </c>
      <c r="DE76" s="3">
        <f t="shared" ref="DE76:DE83" si="164" xml:space="preserve"> CX76 -CX75</f>
        <v>-3.0697604939500991</v>
      </c>
      <c r="DF76" s="3">
        <f t="shared" ref="DF76:DF83" si="165" xml:space="preserve"> CY76 -CY75</f>
        <v>1.1288581912367022</v>
      </c>
    </row>
    <row r="77" spans="1:110" x14ac:dyDescent="0.3">
      <c r="A77" s="3" t="s">
        <v>14</v>
      </c>
      <c r="B77" s="3">
        <v>0.17478992044925601</v>
      </c>
      <c r="C77" s="3">
        <v>7.4509803921568603</v>
      </c>
      <c r="D77" s="3">
        <v>6.2015503875968996</v>
      </c>
      <c r="E77" s="3">
        <v>84.146341463414601</v>
      </c>
      <c r="F77" s="3">
        <v>50.196078431372499</v>
      </c>
      <c r="G77" s="3">
        <v>49.4163424124513</v>
      </c>
      <c r="H77" s="3">
        <v>76.829268292682897</v>
      </c>
      <c r="I77" s="3">
        <v>-51.569546804252802</v>
      </c>
      <c r="J77" s="3">
        <v>-91.884657989156693</v>
      </c>
      <c r="K77" s="3">
        <f t="shared" si="138"/>
        <v>-0.98783817324398004</v>
      </c>
      <c r="L77" s="3">
        <f t="shared" si="139"/>
        <v>-0.61663143058491077</v>
      </c>
      <c r="M77" s="3">
        <f t="shared" si="152"/>
        <v>-1.7026557458425984</v>
      </c>
      <c r="N77" s="3">
        <f t="shared" si="153"/>
        <v>0.55640755903120009</v>
      </c>
      <c r="O77" s="5"/>
      <c r="Q77" s="3" t="s">
        <v>14</v>
      </c>
      <c r="R77" s="3">
        <v>0.26386556029319702</v>
      </c>
      <c r="S77" s="3">
        <v>8.2987551867219906</v>
      </c>
      <c r="T77" s="3">
        <v>6.9444444444444402</v>
      </c>
      <c r="U77" s="3">
        <v>88.405797101449195</v>
      </c>
      <c r="V77" s="3">
        <v>51.6666666666666</v>
      </c>
      <c r="W77" s="3">
        <v>53.240740740740698</v>
      </c>
      <c r="X77" s="3">
        <v>80.434782608695599</v>
      </c>
      <c r="Y77" s="3">
        <v>85.568499875407994</v>
      </c>
      <c r="Z77" s="3">
        <v>-91.884657989156693</v>
      </c>
      <c r="AA77" s="3">
        <f t="shared" si="140"/>
        <v>1.0915479795147904</v>
      </c>
      <c r="AB77" s="3">
        <f t="shared" si="141"/>
        <v>-0.84244080145718936</v>
      </c>
      <c r="AC77" s="3">
        <f t="shared" si="154"/>
        <v>4.0763052208834978</v>
      </c>
      <c r="AD77" s="3">
        <f t="shared" si="155"/>
        <v>2.421068609593199</v>
      </c>
      <c r="AE77" s="5"/>
      <c r="AG77" s="3" t="s">
        <v>14</v>
      </c>
      <c r="AH77" s="3">
        <v>0.25882354378700201</v>
      </c>
      <c r="AI77" s="3">
        <v>10.648148148148101</v>
      </c>
      <c r="AJ77" s="3">
        <v>7.9847908745247098</v>
      </c>
      <c r="AK77" s="3">
        <v>94.827586206896498</v>
      </c>
      <c r="AL77" s="3">
        <v>53.703703703703702</v>
      </c>
      <c r="AM77" s="3">
        <v>49.618320610687</v>
      </c>
      <c r="AN77" s="3">
        <v>87.931034482758605</v>
      </c>
      <c r="AO77" s="3">
        <v>151.054023767693</v>
      </c>
      <c r="AP77" s="3">
        <v>-91.884657989156693</v>
      </c>
      <c r="AQ77" s="3">
        <f t="shared" si="142"/>
        <v>2.6970778117566709</v>
      </c>
      <c r="AR77" s="3">
        <f t="shared" si="143"/>
        <v>-1.0649828811313897</v>
      </c>
      <c r="AS77" s="3">
        <f t="shared" si="156"/>
        <v>4.7740400951411033</v>
      </c>
      <c r="AT77" s="3">
        <f t="shared" si="157"/>
        <v>-1.5129011087700022</v>
      </c>
      <c r="AU77" s="5"/>
      <c r="AW77" s="3" t="s">
        <v>14</v>
      </c>
      <c r="AX77" s="3">
        <v>0.15126051008701299</v>
      </c>
      <c r="AY77" s="3">
        <v>9.7643097643097594</v>
      </c>
      <c r="AZ77" s="3">
        <v>9.2664092664092603</v>
      </c>
      <c r="BA77" s="3">
        <v>94.871794871794805</v>
      </c>
      <c r="BB77" s="3">
        <v>51.689189189189101</v>
      </c>
      <c r="BC77" s="3">
        <v>53.667953667953597</v>
      </c>
      <c r="BD77" s="3">
        <v>89.743589743589695</v>
      </c>
      <c r="BE77" s="3">
        <v>146.16166458757999</v>
      </c>
      <c r="BF77" s="3">
        <v>-91.884657989156693</v>
      </c>
      <c r="BG77" s="3">
        <f t="shared" si="144"/>
        <v>0.27063887823380917</v>
      </c>
      <c r="BH77" s="3">
        <f t="shared" si="145"/>
        <v>1.2664092664092603</v>
      </c>
      <c r="BI77" s="3">
        <f t="shared" si="158"/>
        <v>1.8479193479193015</v>
      </c>
      <c r="BJ77" s="3">
        <f t="shared" si="159"/>
        <v>1.3043173043172942</v>
      </c>
      <c r="BK77" s="5"/>
      <c r="BM77" s="3" t="s">
        <v>14</v>
      </c>
      <c r="BN77" s="3">
        <v>0.25714287161826999</v>
      </c>
      <c r="BO77" s="3">
        <v>8.0971659919028305</v>
      </c>
      <c r="BP77" s="3">
        <v>6.9767441860465098</v>
      </c>
      <c r="BQ77" s="3">
        <v>88.721804511278194</v>
      </c>
      <c r="BR77" s="3">
        <v>51.012145748987798</v>
      </c>
      <c r="BS77" s="3">
        <v>53.023255813953398</v>
      </c>
      <c r="BT77" s="3">
        <v>81.060606060606005</v>
      </c>
      <c r="BU77" s="3">
        <v>-51.1822912300075</v>
      </c>
      <c r="BV77" s="3">
        <v>-91.884657989156693</v>
      </c>
      <c r="BW77" s="3">
        <f t="shared" si="146"/>
        <v>-0.15971474204211944</v>
      </c>
      <c r="BX77" s="3">
        <f t="shared" si="147"/>
        <v>-1.1313639220615901</v>
      </c>
      <c r="BY77" s="3">
        <f t="shared" si="160"/>
        <v>3.1593850127914962</v>
      </c>
      <c r="BZ77" s="3">
        <f t="shared" si="161"/>
        <v>1.6719044626021002</v>
      </c>
      <c r="CA77" s="5"/>
      <c r="CC77" s="3" t="s">
        <v>14</v>
      </c>
      <c r="CD77" s="3">
        <v>0.24873949587345101</v>
      </c>
      <c r="CE77" s="3">
        <v>8.3916083916083899</v>
      </c>
      <c r="CF77" s="3">
        <v>7.4468085106382897</v>
      </c>
      <c r="CG77" s="3">
        <v>90.909090909090907</v>
      </c>
      <c r="CH77" s="3">
        <v>50.5263157894736</v>
      </c>
      <c r="CI77" s="3">
        <v>53.723404255319103</v>
      </c>
      <c r="CJ77" s="3">
        <v>82.644628099173502</v>
      </c>
      <c r="CK77" s="3">
        <v>-94.643183193577798</v>
      </c>
      <c r="CL77" s="3">
        <v>-91.884657989156693</v>
      </c>
      <c r="CM77" s="3">
        <f t="shared" si="148"/>
        <v>1.0676647296365598</v>
      </c>
      <c r="CN77" s="3">
        <f t="shared" si="149"/>
        <v>-0.36569148936171025</v>
      </c>
      <c r="CO77" s="3">
        <f t="shared" si="162"/>
        <v>3.6336604222420021</v>
      </c>
      <c r="CP77" s="3">
        <f t="shared" si="163"/>
        <v>1.640070921985803</v>
      </c>
      <c r="CQ77" s="5"/>
      <c r="CS77" s="3" t="s">
        <v>14</v>
      </c>
      <c r="CT77" s="3">
        <v>0.24033613502979201</v>
      </c>
      <c r="CU77" s="3">
        <v>8.2397003745318305</v>
      </c>
      <c r="CV77" s="3">
        <v>7.1428571428571397</v>
      </c>
      <c r="CW77" s="3">
        <v>89.830508474576206</v>
      </c>
      <c r="CX77" s="3">
        <v>49.2481203007518</v>
      </c>
      <c r="CY77" s="3">
        <v>52.380952380952301</v>
      </c>
      <c r="CZ77" s="3">
        <v>85.593220338983002</v>
      </c>
      <c r="DA77" s="3">
        <v>-82.398855625318205</v>
      </c>
      <c r="DB77" s="3">
        <v>-91.884657989156693</v>
      </c>
      <c r="DC77" s="3">
        <f t="shared" si="150"/>
        <v>0.31890829532391063</v>
      </c>
      <c r="DD77" s="3">
        <f t="shared" si="151"/>
        <v>-0.37926675094815998</v>
      </c>
      <c r="DE77" s="3">
        <f t="shared" si="164"/>
        <v>1.5660010954537995</v>
      </c>
      <c r="DF77" s="3">
        <f t="shared" si="165"/>
        <v>1.4959966287400022</v>
      </c>
    </row>
    <row r="78" spans="1:110" x14ac:dyDescent="0.3">
      <c r="A78" s="3" t="s">
        <v>26</v>
      </c>
      <c r="B78" s="3">
        <v>0.36302521824836698</v>
      </c>
      <c r="C78" s="3">
        <v>7.7348066298342504</v>
      </c>
      <c r="D78" s="3">
        <v>5.58375634517766</v>
      </c>
      <c r="E78" s="3">
        <v>88.018433179723502</v>
      </c>
      <c r="F78" s="3">
        <v>51.933701657458499</v>
      </c>
      <c r="G78" s="3">
        <v>52.551020408163197</v>
      </c>
      <c r="H78" s="3">
        <v>79.723502304147402</v>
      </c>
      <c r="I78" s="3">
        <v>21.084837493567999</v>
      </c>
      <c r="J78" s="3">
        <v>-91.884657989156693</v>
      </c>
      <c r="K78" s="3">
        <f t="shared" si="138"/>
        <v>0.28382623767739013</v>
      </c>
      <c r="L78" s="3">
        <f t="shared" si="139"/>
        <v>-0.61779404241923963</v>
      </c>
      <c r="M78" s="3">
        <f t="shared" si="152"/>
        <v>1.7376232260860007</v>
      </c>
      <c r="N78" s="3">
        <f t="shared" si="153"/>
        <v>3.1346779957118969</v>
      </c>
      <c r="O78" s="5"/>
      <c r="Q78" s="3" t="s">
        <v>26</v>
      </c>
      <c r="R78" s="3">
        <v>0.30420169234275801</v>
      </c>
      <c r="S78" s="3">
        <v>7.7294685990338099</v>
      </c>
      <c r="T78" s="3">
        <v>6.9124423963133603</v>
      </c>
      <c r="U78" s="3">
        <v>87.719298245613999</v>
      </c>
      <c r="V78" s="3">
        <v>52.912621359223301</v>
      </c>
      <c r="W78" s="3">
        <v>51.612903225806399</v>
      </c>
      <c r="X78" s="3">
        <v>80.701754385964904</v>
      </c>
      <c r="Y78" s="3">
        <v>70.601333250643606</v>
      </c>
      <c r="Z78" s="3">
        <v>-91.884657989156693</v>
      </c>
      <c r="AA78" s="3">
        <f t="shared" si="140"/>
        <v>-0.56928658768818075</v>
      </c>
      <c r="AB78" s="3">
        <f t="shared" si="141"/>
        <v>-3.2002048131079874E-2</v>
      </c>
      <c r="AC78" s="3">
        <f t="shared" si="154"/>
        <v>1.2459546925567011</v>
      </c>
      <c r="AD78" s="3">
        <f t="shared" si="155"/>
        <v>-1.6278375149342992</v>
      </c>
      <c r="AE78" s="5"/>
      <c r="AG78" s="3" t="s">
        <v>26</v>
      </c>
      <c r="AH78" s="3">
        <v>0.40840336680412198</v>
      </c>
      <c r="AI78" s="3">
        <v>10.4166666666666</v>
      </c>
      <c r="AJ78" s="3">
        <v>9.8901098901098905</v>
      </c>
      <c r="AK78" s="3">
        <v>92.760180995475096</v>
      </c>
      <c r="AL78" s="3">
        <v>53.6458333333333</v>
      </c>
      <c r="AM78" s="3">
        <v>54.395604395604302</v>
      </c>
      <c r="AN78" s="3">
        <v>85.909090909090907</v>
      </c>
      <c r="AO78" s="3">
        <v>39.848246370104199</v>
      </c>
      <c r="AP78" s="3">
        <v>-91.884657989156693</v>
      </c>
      <c r="AQ78" s="3">
        <f t="shared" si="142"/>
        <v>-0.2314814814815005</v>
      </c>
      <c r="AR78" s="3">
        <f t="shared" si="143"/>
        <v>1.9053190155851807</v>
      </c>
      <c r="AS78" s="3">
        <f t="shared" si="156"/>
        <v>-5.7870370370402213E-2</v>
      </c>
      <c r="AT78" s="3">
        <f t="shared" si="157"/>
        <v>4.7772837849173015</v>
      </c>
      <c r="AU78" s="5"/>
      <c r="AW78" s="3" t="s">
        <v>26</v>
      </c>
      <c r="AX78" s="3">
        <v>0.233613446354866</v>
      </c>
      <c r="AY78" s="3">
        <v>9.6026490066225101</v>
      </c>
      <c r="AZ78" s="3">
        <v>12.135922330096999</v>
      </c>
      <c r="BA78" s="3">
        <v>97.701149425287298</v>
      </c>
      <c r="BB78" s="3">
        <v>52.491694352159399</v>
      </c>
      <c r="BC78" s="3">
        <v>57.2815533980582</v>
      </c>
      <c r="BD78" s="3">
        <v>89.655172413793096</v>
      </c>
      <c r="BE78" s="3">
        <v>133.85243996654</v>
      </c>
      <c r="BF78" s="3">
        <v>-91.884657989156693</v>
      </c>
      <c r="BG78" s="3">
        <f t="shared" si="144"/>
        <v>-0.1616607576872493</v>
      </c>
      <c r="BH78" s="3">
        <f t="shared" si="145"/>
        <v>2.8695130636877391</v>
      </c>
      <c r="BI78" s="3">
        <f t="shared" si="158"/>
        <v>0.80250516297029861</v>
      </c>
      <c r="BJ78" s="3">
        <f t="shared" si="159"/>
        <v>3.6135997301046032</v>
      </c>
      <c r="BK78" s="5"/>
      <c r="BM78" s="3" t="s">
        <v>26</v>
      </c>
      <c r="BN78" s="3">
        <v>0.32100841403007502</v>
      </c>
      <c r="BO78" s="3">
        <v>7.5221238938052997</v>
      </c>
      <c r="BP78" s="3">
        <v>5.5865921787709496</v>
      </c>
      <c r="BQ78" s="3">
        <v>86.315789473684205</v>
      </c>
      <c r="BR78" s="3">
        <v>50.884955752212299</v>
      </c>
      <c r="BS78" s="3">
        <v>52.513966480446904</v>
      </c>
      <c r="BT78" s="3">
        <v>78.835978835978807</v>
      </c>
      <c r="BU78" s="3">
        <v>-45.609072164542702</v>
      </c>
      <c r="BV78" s="3">
        <v>-91.884657989156693</v>
      </c>
      <c r="BW78" s="3">
        <f t="shared" si="146"/>
        <v>-0.57504209809753082</v>
      </c>
      <c r="BX78" s="3">
        <f t="shared" si="147"/>
        <v>-1.3901520072755602</v>
      </c>
      <c r="BY78" s="3">
        <f t="shared" si="160"/>
        <v>-0.12718999677549903</v>
      </c>
      <c r="BZ78" s="3">
        <f t="shared" si="161"/>
        <v>-0.5092893335064943</v>
      </c>
      <c r="CA78" s="5"/>
      <c r="CC78" s="3" t="s">
        <v>26</v>
      </c>
      <c r="CD78" s="3">
        <v>0.38991597294807401</v>
      </c>
      <c r="CE78" s="3">
        <v>8.03212851405622</v>
      </c>
      <c r="CF78" s="3">
        <v>8.1967213114754092</v>
      </c>
      <c r="CG78" s="3">
        <v>90.178571428571402</v>
      </c>
      <c r="CH78" s="3">
        <v>51.807228915662598</v>
      </c>
      <c r="CI78" s="3">
        <v>54.918032786885199</v>
      </c>
      <c r="CJ78" s="3">
        <v>81.614349775784703</v>
      </c>
      <c r="CK78" s="3">
        <v>-88.489766544361402</v>
      </c>
      <c r="CL78" s="3">
        <v>-91.884657989156693</v>
      </c>
      <c r="CM78" s="3">
        <f t="shared" si="148"/>
        <v>-0.35947987755216992</v>
      </c>
      <c r="CN78" s="3">
        <f t="shared" si="149"/>
        <v>0.74991280083711942</v>
      </c>
      <c r="CO78" s="3">
        <f t="shared" si="162"/>
        <v>1.2809131261889988</v>
      </c>
      <c r="CP78" s="3">
        <f t="shared" si="163"/>
        <v>1.1946285315660958</v>
      </c>
      <c r="CQ78" s="5"/>
      <c r="CS78" s="3" t="s">
        <v>26</v>
      </c>
      <c r="CT78" s="3">
        <v>0.38991597294807401</v>
      </c>
      <c r="CU78" s="3">
        <v>9.375</v>
      </c>
      <c r="CV78" s="3">
        <v>6.1643835616438301</v>
      </c>
      <c r="CW78" s="3">
        <v>89.7777777777777</v>
      </c>
      <c r="CX78" s="3">
        <v>50.224215246636703</v>
      </c>
      <c r="CY78" s="3">
        <v>54.109589041095802</v>
      </c>
      <c r="CZ78" s="3">
        <v>82.2222222222222</v>
      </c>
      <c r="DA78" s="3">
        <v>-39.491785540739897</v>
      </c>
      <c r="DB78" s="3">
        <v>-91.884657989156693</v>
      </c>
      <c r="DC78" s="3">
        <f t="shared" si="150"/>
        <v>1.1352996254681695</v>
      </c>
      <c r="DD78" s="3">
        <f t="shared" si="151"/>
        <v>-0.97847358121330963</v>
      </c>
      <c r="DE78" s="3">
        <f t="shared" si="164"/>
        <v>0.97609494588490264</v>
      </c>
      <c r="DF78" s="3">
        <f t="shared" si="165"/>
        <v>1.7286366601435006</v>
      </c>
    </row>
    <row r="79" spans="1:110" x14ac:dyDescent="0.3">
      <c r="A79" s="3" t="s">
        <v>15</v>
      </c>
      <c r="B79" s="3">
        <v>0.49243697524070701</v>
      </c>
      <c r="C79" s="3">
        <v>7.9268292682926802</v>
      </c>
      <c r="D79" s="3">
        <v>7.03125</v>
      </c>
      <c r="E79" s="3">
        <v>89.438943894389396</v>
      </c>
      <c r="F79" s="3">
        <v>49.390243902439003</v>
      </c>
      <c r="G79" s="3">
        <v>57.480314960629897</v>
      </c>
      <c r="H79" s="3">
        <v>81.848184818481798</v>
      </c>
      <c r="I79" s="3">
        <v>64.302306600911294</v>
      </c>
      <c r="J79" s="3">
        <v>-91.884657989156693</v>
      </c>
      <c r="K79" s="3">
        <f t="shared" si="138"/>
        <v>0.19202263845842982</v>
      </c>
      <c r="L79" s="3">
        <f t="shared" si="139"/>
        <v>1.44749365482234</v>
      </c>
      <c r="M79" s="3">
        <f t="shared" si="152"/>
        <v>-2.5434577550194959</v>
      </c>
      <c r="N79" s="3">
        <f t="shared" si="153"/>
        <v>4.9292945524667005</v>
      </c>
      <c r="O79" s="5"/>
      <c r="Q79" s="3" t="s">
        <v>15</v>
      </c>
      <c r="R79" s="3">
        <v>0.48067227005958502</v>
      </c>
      <c r="S79" s="3">
        <v>8.3798882681564208</v>
      </c>
      <c r="T79" s="3">
        <v>7.3170731707316996</v>
      </c>
      <c r="U79" s="3">
        <v>89.419795221843003</v>
      </c>
      <c r="V79" s="3">
        <v>53.932584269662897</v>
      </c>
      <c r="W79" s="3">
        <v>52.845528455284501</v>
      </c>
      <c r="X79" s="3">
        <v>82.935153583617705</v>
      </c>
      <c r="Y79" s="3">
        <v>176.613613549072</v>
      </c>
      <c r="Z79" s="3">
        <v>-91.884657989156693</v>
      </c>
      <c r="AA79" s="3">
        <f t="shared" si="140"/>
        <v>0.65041966912261096</v>
      </c>
      <c r="AB79" s="3">
        <f t="shared" si="141"/>
        <v>0.40463077441833928</v>
      </c>
      <c r="AC79" s="3">
        <f t="shared" si="154"/>
        <v>1.0199629104395953</v>
      </c>
      <c r="AD79" s="3">
        <f t="shared" si="155"/>
        <v>1.2326252294781028</v>
      </c>
      <c r="AE79" s="5"/>
      <c r="AG79" s="3" t="s">
        <v>15</v>
      </c>
      <c r="AH79" s="3">
        <v>0.52941179275512695</v>
      </c>
      <c r="AI79" s="3">
        <v>8.8435374149659793</v>
      </c>
      <c r="AJ79" s="3">
        <v>8.8000000000000007</v>
      </c>
      <c r="AK79" s="3">
        <v>90.092879256965901</v>
      </c>
      <c r="AL79" s="3">
        <v>52.380952380952301</v>
      </c>
      <c r="AM79" s="3">
        <v>55.2</v>
      </c>
      <c r="AN79" s="3">
        <v>83.5403726708074</v>
      </c>
      <c r="AO79" s="3">
        <v>-6.5588483953832197</v>
      </c>
      <c r="AP79" s="3">
        <v>-91.884657989156693</v>
      </c>
      <c r="AQ79" s="3">
        <f t="shared" si="142"/>
        <v>-1.573129251700621</v>
      </c>
      <c r="AR79" s="3">
        <f t="shared" si="143"/>
        <v>-1.0901098901098898</v>
      </c>
      <c r="AS79" s="3">
        <f t="shared" si="156"/>
        <v>-1.2648809523809987</v>
      </c>
      <c r="AT79" s="3">
        <f t="shared" si="157"/>
        <v>0.80439560439570101</v>
      </c>
      <c r="AU79" s="5"/>
      <c r="AW79" s="3" t="s">
        <v>15</v>
      </c>
      <c r="AX79" s="3">
        <v>0.38991597294807401</v>
      </c>
      <c r="AY79" s="3">
        <v>11.155378486055699</v>
      </c>
      <c r="AZ79" s="3">
        <v>15</v>
      </c>
      <c r="BA79" s="3">
        <v>97.826086956521706</v>
      </c>
      <c r="BB79" s="3">
        <v>55.6</v>
      </c>
      <c r="BC79" s="3">
        <v>56.25</v>
      </c>
      <c r="BD79" s="3">
        <v>91.304347826086897</v>
      </c>
      <c r="BE79" s="3">
        <v>451.14156332024498</v>
      </c>
      <c r="BF79" s="3">
        <v>-91.884657989156693</v>
      </c>
      <c r="BG79" s="3">
        <f t="shared" si="144"/>
        <v>1.5527294794331894</v>
      </c>
      <c r="BH79" s="3">
        <f t="shared" si="145"/>
        <v>2.8640776699030006</v>
      </c>
      <c r="BI79" s="3">
        <f t="shared" si="158"/>
        <v>3.1083056478406021</v>
      </c>
      <c r="BJ79" s="3">
        <f t="shared" si="159"/>
        <v>-1.0315533980582003</v>
      </c>
      <c r="BK79" s="5"/>
      <c r="BM79" s="3" t="s">
        <v>15</v>
      </c>
      <c r="BN79" s="3">
        <v>0.49579831957817</v>
      </c>
      <c r="BO79" s="3">
        <v>9.0909090909090899</v>
      </c>
      <c r="BP79" s="3">
        <v>7.6271186440677896</v>
      </c>
      <c r="BQ79" s="3">
        <v>89.700996677740804</v>
      </c>
      <c r="BR79" s="3">
        <v>50.568181818181799</v>
      </c>
      <c r="BS79" s="3">
        <v>56.779661016949099</v>
      </c>
      <c r="BT79" s="3">
        <v>83.6666666666666</v>
      </c>
      <c r="BU79" s="3">
        <v>-59.641924781858201</v>
      </c>
      <c r="BV79" s="3">
        <v>-91.884657989156693</v>
      </c>
      <c r="BW79" s="3">
        <f t="shared" si="146"/>
        <v>1.5687851971037903</v>
      </c>
      <c r="BX79" s="3">
        <f t="shared" si="147"/>
        <v>2.04052646529684</v>
      </c>
      <c r="BY79" s="3">
        <f t="shared" si="160"/>
        <v>-0.31677393403050047</v>
      </c>
      <c r="BZ79" s="3">
        <f t="shared" si="161"/>
        <v>4.2656945365021954</v>
      </c>
      <c r="CA79" s="5"/>
      <c r="CC79" s="3" t="s">
        <v>15</v>
      </c>
      <c r="CD79" s="3">
        <v>0.51092439889907804</v>
      </c>
      <c r="CE79" s="3">
        <v>6.80628272251308</v>
      </c>
      <c r="CF79" s="3">
        <v>6.09756097560975</v>
      </c>
      <c r="CG79" s="3">
        <v>88.819875776397495</v>
      </c>
      <c r="CH79" s="3">
        <v>51.308900523560197</v>
      </c>
      <c r="CI79" s="3">
        <v>53.658536585365802</v>
      </c>
      <c r="CJ79" s="3">
        <v>81.308411214953196</v>
      </c>
      <c r="CK79" s="3">
        <v>-91.941149337963395</v>
      </c>
      <c r="CL79" s="3">
        <v>-91.884657989156693</v>
      </c>
      <c r="CM79" s="3">
        <f t="shared" si="148"/>
        <v>-1.22584579154314</v>
      </c>
      <c r="CN79" s="3">
        <f t="shared" si="149"/>
        <v>-2.0991603358656592</v>
      </c>
      <c r="CO79" s="3">
        <f t="shared" si="162"/>
        <v>-0.4983283921024011</v>
      </c>
      <c r="CP79" s="3">
        <f t="shared" si="163"/>
        <v>-1.2594962015193971</v>
      </c>
      <c r="CQ79" s="5"/>
      <c r="CS79" s="3" t="s">
        <v>15</v>
      </c>
      <c r="CT79" s="3">
        <v>0.53109246492385798</v>
      </c>
      <c r="CU79" s="3">
        <v>9.0909090909090899</v>
      </c>
      <c r="CV79" s="3">
        <v>2.6666666666666599</v>
      </c>
      <c r="CW79" s="3">
        <v>89.189189189189193</v>
      </c>
      <c r="CX79" s="3">
        <v>49.732620320855602</v>
      </c>
      <c r="CY79" s="3">
        <v>58.6666666666666</v>
      </c>
      <c r="CZ79" s="3">
        <v>81.927710843373404</v>
      </c>
      <c r="DA79" s="3">
        <v>-53.730411479414997</v>
      </c>
      <c r="DB79" s="3">
        <v>-91.884657989156693</v>
      </c>
      <c r="DC79" s="3">
        <f t="shared" si="150"/>
        <v>-0.28409090909091006</v>
      </c>
      <c r="DD79" s="3">
        <f t="shared" si="151"/>
        <v>-3.4977168949771702</v>
      </c>
      <c r="DE79" s="3">
        <f t="shared" si="164"/>
        <v>-0.49159492578110076</v>
      </c>
      <c r="DF79" s="3">
        <f t="shared" si="165"/>
        <v>4.5570776255707983</v>
      </c>
    </row>
    <row r="80" spans="1:110" x14ac:dyDescent="0.3">
      <c r="A80" s="3" t="s">
        <v>16</v>
      </c>
      <c r="B80" s="3">
        <v>0.63529413938522294</v>
      </c>
      <c r="C80" s="3">
        <v>8.2568807339449499</v>
      </c>
      <c r="D80" s="3">
        <v>9.3023255813953494</v>
      </c>
      <c r="E80" s="3">
        <v>90.25</v>
      </c>
      <c r="F80" s="3">
        <v>53.211009174311897</v>
      </c>
      <c r="G80" s="3">
        <v>60</v>
      </c>
      <c r="H80" s="3">
        <v>83</v>
      </c>
      <c r="I80" s="3">
        <v>-65.039626864297205</v>
      </c>
      <c r="J80" s="3">
        <v>-91.884657989156693</v>
      </c>
      <c r="K80" s="3">
        <f t="shared" si="138"/>
        <v>0.33005146565226973</v>
      </c>
      <c r="L80" s="3">
        <f t="shared" si="139"/>
        <v>2.2710755813953494</v>
      </c>
      <c r="M80" s="3">
        <f t="shared" si="152"/>
        <v>3.8207652718728937</v>
      </c>
      <c r="N80" s="3">
        <f t="shared" si="153"/>
        <v>2.5196850393701027</v>
      </c>
      <c r="O80" s="5"/>
      <c r="Q80" s="3" t="s">
        <v>16</v>
      </c>
      <c r="R80" s="3">
        <v>0.549579858779907</v>
      </c>
      <c r="S80" s="3">
        <v>7.2992700729926998</v>
      </c>
      <c r="T80" s="3">
        <v>7.8947368421052602</v>
      </c>
      <c r="U80" s="3">
        <v>89.534883720930196</v>
      </c>
      <c r="V80" s="3">
        <v>54.014598540145897</v>
      </c>
      <c r="W80" s="3">
        <v>57.017543859649102</v>
      </c>
      <c r="X80" s="3">
        <v>82.798833819241906</v>
      </c>
      <c r="Y80" s="3">
        <v>110.646690204363</v>
      </c>
      <c r="Z80" s="3">
        <v>-91.884657989156693</v>
      </c>
      <c r="AA80" s="3">
        <f t="shared" si="140"/>
        <v>-1.080618195163721</v>
      </c>
      <c r="AB80" s="3">
        <f t="shared" si="141"/>
        <v>0.57766367137356056</v>
      </c>
      <c r="AC80" s="3">
        <f t="shared" si="154"/>
        <v>8.2014270483000473E-2</v>
      </c>
      <c r="AD80" s="3">
        <f t="shared" si="155"/>
        <v>4.1720154043646005</v>
      </c>
      <c r="AE80" s="5"/>
      <c r="AG80" s="3" t="s">
        <v>16</v>
      </c>
      <c r="AH80" s="3">
        <v>0.61344540119171098</v>
      </c>
      <c r="AI80" s="3">
        <v>9.4202898550724594</v>
      </c>
      <c r="AJ80" s="3">
        <v>9.4594594594594597</v>
      </c>
      <c r="AK80" s="3">
        <v>90.078328981723203</v>
      </c>
      <c r="AL80" s="3">
        <v>53.623188405797102</v>
      </c>
      <c r="AM80" s="3">
        <v>67.567567567567494</v>
      </c>
      <c r="AN80" s="3">
        <v>82.984293193717207</v>
      </c>
      <c r="AO80" s="3">
        <v>-7.93326051766</v>
      </c>
      <c r="AP80" s="3">
        <v>-91.884657989156693</v>
      </c>
      <c r="AQ80" s="3">
        <f t="shared" si="142"/>
        <v>0.57675244010648008</v>
      </c>
      <c r="AR80" s="3">
        <f t="shared" si="143"/>
        <v>0.65945945945945894</v>
      </c>
      <c r="AS80" s="3">
        <f t="shared" si="156"/>
        <v>1.2422360248448001</v>
      </c>
      <c r="AT80" s="3">
        <f t="shared" si="157"/>
        <v>12.367567567567491</v>
      </c>
      <c r="AU80" s="5"/>
      <c r="AW80" s="3" t="s">
        <v>16</v>
      </c>
      <c r="AX80" s="3">
        <v>0.48571428656577997</v>
      </c>
      <c r="AY80" s="3">
        <v>12.442396313364</v>
      </c>
      <c r="AZ80" s="3">
        <v>17.7777777777777</v>
      </c>
      <c r="BA80" s="3">
        <v>97.942386831275698</v>
      </c>
      <c r="BB80" s="3">
        <v>56.481481481481403</v>
      </c>
      <c r="BC80" s="3">
        <v>54.814814814814802</v>
      </c>
      <c r="BD80" s="3">
        <v>91.358024691357997</v>
      </c>
      <c r="BE80" s="3">
        <v>593.94103492672696</v>
      </c>
      <c r="BF80" s="3">
        <v>-91.884657989156693</v>
      </c>
      <c r="BG80" s="3">
        <f t="shared" si="144"/>
        <v>1.2870178273083006</v>
      </c>
      <c r="BH80" s="3">
        <f t="shared" si="145"/>
        <v>2.7777777777777004</v>
      </c>
      <c r="BI80" s="3">
        <f t="shared" si="158"/>
        <v>0.88148148148140137</v>
      </c>
      <c r="BJ80" s="3">
        <f t="shared" si="159"/>
        <v>-1.4351851851851976</v>
      </c>
      <c r="BK80" s="5"/>
      <c r="BM80" s="3" t="s">
        <v>16</v>
      </c>
      <c r="BN80" s="3">
        <v>0.53109246492385798</v>
      </c>
      <c r="BO80" s="3">
        <v>8.6705202312138692</v>
      </c>
      <c r="BP80" s="3">
        <v>6.5217391304347796</v>
      </c>
      <c r="BQ80" s="3">
        <v>89.393939393939306</v>
      </c>
      <c r="BR80" s="3">
        <v>50.289017341040399</v>
      </c>
      <c r="BS80" s="3">
        <v>56.521739130434703</v>
      </c>
      <c r="BT80" s="3">
        <v>83.586626139817596</v>
      </c>
      <c r="BU80" s="3">
        <v>-66.027155308947499</v>
      </c>
      <c r="BV80" s="3">
        <v>-91.884657989156693</v>
      </c>
      <c r="BW80" s="3">
        <f t="shared" si="146"/>
        <v>-0.42038885969522077</v>
      </c>
      <c r="BX80" s="3">
        <f t="shared" si="147"/>
        <v>-1.10537951363301</v>
      </c>
      <c r="BY80" s="3">
        <f t="shared" si="160"/>
        <v>-0.27916447714139991</v>
      </c>
      <c r="BZ80" s="3">
        <f t="shared" si="161"/>
        <v>-0.25792188651439574</v>
      </c>
      <c r="CA80" s="5"/>
      <c r="CC80" s="3" t="s">
        <v>16</v>
      </c>
      <c r="CD80" s="3">
        <v>0.61008405685424805</v>
      </c>
      <c r="CE80" s="3">
        <v>7.0866141732283401</v>
      </c>
      <c r="CF80" s="3">
        <v>8.4337349397590309</v>
      </c>
      <c r="CG80" s="3">
        <v>90.129870129870099</v>
      </c>
      <c r="CH80" s="3">
        <v>55.118110236220403</v>
      </c>
      <c r="CI80" s="3">
        <v>50.602409638554199</v>
      </c>
      <c r="CJ80" s="3">
        <v>82.8125</v>
      </c>
      <c r="CK80" s="3">
        <v>-41.000887346950996</v>
      </c>
      <c r="CL80" s="3">
        <v>-91.884657989156693</v>
      </c>
      <c r="CM80" s="3">
        <f t="shared" si="148"/>
        <v>0.28033145071526011</v>
      </c>
      <c r="CN80" s="3">
        <f t="shared" si="149"/>
        <v>2.3361739641492809</v>
      </c>
      <c r="CO80" s="3">
        <f t="shared" si="162"/>
        <v>3.8092097126602056</v>
      </c>
      <c r="CP80" s="3">
        <f t="shared" si="163"/>
        <v>-3.0561269468116024</v>
      </c>
      <c r="CQ80" s="5"/>
      <c r="CS80" s="3" t="s">
        <v>16</v>
      </c>
      <c r="CT80" s="3">
        <v>0.64873951673507602</v>
      </c>
      <c r="CU80" s="3">
        <v>7.2</v>
      </c>
      <c r="CV80" s="3">
        <v>4</v>
      </c>
      <c r="CW80" s="3">
        <v>89.285714285714207</v>
      </c>
      <c r="CX80" s="3">
        <v>51.2</v>
      </c>
      <c r="CY80" s="3">
        <v>54</v>
      </c>
      <c r="CZ80" s="3">
        <v>81.622911694510705</v>
      </c>
      <c r="DA80" s="3">
        <v>-30.631378011110399</v>
      </c>
      <c r="DB80" s="3">
        <v>-91.884657989156693</v>
      </c>
      <c r="DC80" s="3">
        <f t="shared" si="150"/>
        <v>-1.8909090909090898</v>
      </c>
      <c r="DD80" s="3">
        <f t="shared" si="151"/>
        <v>1.3333333333333401</v>
      </c>
      <c r="DE80" s="3">
        <f t="shared" si="164"/>
        <v>1.4673796791444005</v>
      </c>
      <c r="DF80" s="3">
        <f t="shared" si="165"/>
        <v>-4.6666666666666003</v>
      </c>
    </row>
    <row r="81" spans="1:110" x14ac:dyDescent="0.3">
      <c r="A81" s="3" t="s">
        <v>17</v>
      </c>
      <c r="B81" s="3">
        <v>0.76302522420883101</v>
      </c>
      <c r="C81" s="3">
        <v>8.9285714285714199</v>
      </c>
      <c r="D81" s="3">
        <v>6.6666666666666599</v>
      </c>
      <c r="E81" s="3">
        <v>90.283400809716596</v>
      </c>
      <c r="F81" s="3">
        <v>48.214285714285701</v>
      </c>
      <c r="G81" s="3">
        <v>60</v>
      </c>
      <c r="H81" s="3">
        <v>83.772819472616604</v>
      </c>
      <c r="I81" s="3">
        <v>-91.693211735811303</v>
      </c>
      <c r="J81" s="3">
        <v>-91.884657989156693</v>
      </c>
      <c r="K81" s="3">
        <f t="shared" si="138"/>
        <v>0.67169069462647002</v>
      </c>
      <c r="L81" s="3">
        <f t="shared" si="139"/>
        <v>-2.6356589147286895</v>
      </c>
      <c r="M81" s="3">
        <f t="shared" si="152"/>
        <v>-4.9967234600261961</v>
      </c>
      <c r="N81" s="3">
        <f t="shared" si="153"/>
        <v>0</v>
      </c>
      <c r="O81" s="5"/>
      <c r="Q81" s="3" t="s">
        <v>17</v>
      </c>
      <c r="R81" s="3">
        <v>0.72436976432800204</v>
      </c>
      <c r="S81" s="3">
        <v>8.2191780821917799</v>
      </c>
      <c r="T81" s="3">
        <v>8.9285714285714199</v>
      </c>
      <c r="U81" s="3">
        <v>90.128755364806807</v>
      </c>
      <c r="V81" s="3">
        <v>57.534246575342401</v>
      </c>
      <c r="W81" s="3">
        <v>62.5</v>
      </c>
      <c r="X81" s="3">
        <v>82.795698924731099</v>
      </c>
      <c r="Y81" s="3">
        <v>159.31815086072299</v>
      </c>
      <c r="Z81" s="3">
        <v>-91.884657989156693</v>
      </c>
      <c r="AA81" s="3">
        <f t="shared" si="140"/>
        <v>0.91990800919908011</v>
      </c>
      <c r="AB81" s="3">
        <f t="shared" si="141"/>
        <v>1.0338345864661598</v>
      </c>
      <c r="AC81" s="3">
        <f t="shared" si="154"/>
        <v>3.5196480351965036</v>
      </c>
      <c r="AD81" s="3">
        <f t="shared" si="155"/>
        <v>5.482456140350898</v>
      </c>
      <c r="AE81" s="5"/>
      <c r="AG81" s="3" t="s">
        <v>17</v>
      </c>
      <c r="AH81" s="3">
        <v>0.68907564878463701</v>
      </c>
      <c r="AI81" s="3">
        <v>8.1632653061224492</v>
      </c>
      <c r="AJ81" s="3">
        <v>10.5263157894736</v>
      </c>
      <c r="AK81" s="3">
        <v>90</v>
      </c>
      <c r="AL81" s="3">
        <v>54.081632653061199</v>
      </c>
      <c r="AM81" s="3">
        <v>70.175438596491205</v>
      </c>
      <c r="AN81" s="3">
        <v>82.687927107061498</v>
      </c>
      <c r="AO81" s="3">
        <v>103.67647437716801</v>
      </c>
      <c r="AP81" s="3">
        <v>-91.884657989156693</v>
      </c>
      <c r="AQ81" s="3">
        <f t="shared" si="142"/>
        <v>-1.2570245489500103</v>
      </c>
      <c r="AR81" s="3">
        <f t="shared" si="143"/>
        <v>1.06685633001414</v>
      </c>
      <c r="AS81" s="3">
        <f t="shared" si="156"/>
        <v>0.45844424726409727</v>
      </c>
      <c r="AT81" s="3">
        <f t="shared" si="157"/>
        <v>2.6078710289237108</v>
      </c>
      <c r="AU81" s="5"/>
      <c r="AW81" s="3" t="s">
        <v>17</v>
      </c>
      <c r="AX81" s="3">
        <v>0.56806725263595503</v>
      </c>
      <c r="AY81" s="3">
        <v>13.186813186813101</v>
      </c>
      <c r="AZ81" s="3">
        <v>20</v>
      </c>
      <c r="BA81" s="3">
        <v>96.369636963696294</v>
      </c>
      <c r="BB81" s="3">
        <v>59.668508287292802</v>
      </c>
      <c r="BC81" s="3">
        <v>56.363636363636303</v>
      </c>
      <c r="BD81" s="3">
        <v>88.778877887788695</v>
      </c>
      <c r="BE81" s="3">
        <v>408.391659141704</v>
      </c>
      <c r="BF81" s="3">
        <v>-91.884657989156693</v>
      </c>
      <c r="BG81" s="3">
        <f t="shared" si="144"/>
        <v>0.74441687344910079</v>
      </c>
      <c r="BH81" s="3">
        <f t="shared" si="145"/>
        <v>2.2222222222222996</v>
      </c>
      <c r="BI81" s="3">
        <f t="shared" si="158"/>
        <v>3.1870268058113993</v>
      </c>
      <c r="BJ81" s="3">
        <f t="shared" si="159"/>
        <v>1.5488215488215005</v>
      </c>
      <c r="BK81" s="5"/>
      <c r="BM81" s="3" t="s">
        <v>17</v>
      </c>
      <c r="BN81" s="3">
        <v>0.65042018890380804</v>
      </c>
      <c r="BO81" s="3">
        <v>7.8431372549019596</v>
      </c>
      <c r="BP81" s="3">
        <v>5.6338028169014001</v>
      </c>
      <c r="BQ81" s="3">
        <v>88.862559241706094</v>
      </c>
      <c r="BR81" s="3">
        <v>54.901960784313701</v>
      </c>
      <c r="BS81" s="3">
        <v>59.154929577464699</v>
      </c>
      <c r="BT81" s="3">
        <v>82.422802850356206</v>
      </c>
      <c r="BU81" s="3">
        <v>169.12324350404799</v>
      </c>
      <c r="BV81" s="3">
        <v>-91.884657989156693</v>
      </c>
      <c r="BW81" s="3">
        <f t="shared" si="146"/>
        <v>-0.8273829763119096</v>
      </c>
      <c r="BX81" s="3">
        <f t="shared" si="147"/>
        <v>-0.88793631353337954</v>
      </c>
      <c r="BY81" s="3">
        <f t="shared" si="160"/>
        <v>4.6129434432733021</v>
      </c>
      <c r="BZ81" s="3">
        <f t="shared" si="161"/>
        <v>2.6331904470299961</v>
      </c>
      <c r="CA81" s="5"/>
      <c r="CC81" s="3" t="s">
        <v>17</v>
      </c>
      <c r="CD81" s="3">
        <v>0.63697481155395497</v>
      </c>
      <c r="CE81" s="3">
        <v>7.6923076923076898</v>
      </c>
      <c r="CF81" s="3">
        <v>5</v>
      </c>
      <c r="CG81" s="3">
        <v>89.294403892944004</v>
      </c>
      <c r="CH81" s="3">
        <v>56.730769230769198</v>
      </c>
      <c r="CI81" s="3">
        <v>51.25</v>
      </c>
      <c r="CJ81" s="3">
        <v>82.682926829268297</v>
      </c>
      <c r="CK81" s="3">
        <v>-51.309564592741502</v>
      </c>
      <c r="CL81" s="3">
        <v>-91.884657989156693</v>
      </c>
      <c r="CM81" s="3">
        <f t="shared" si="148"/>
        <v>0.60569351907934976</v>
      </c>
      <c r="CN81" s="3">
        <f t="shared" si="149"/>
        <v>-3.4337349397590309</v>
      </c>
      <c r="CO81" s="3">
        <f t="shared" si="162"/>
        <v>1.612658994548795</v>
      </c>
      <c r="CP81" s="3">
        <f t="shared" si="163"/>
        <v>0.64759036144580051</v>
      </c>
      <c r="CQ81" s="5"/>
      <c r="CS81" s="3" t="s">
        <v>17</v>
      </c>
      <c r="CT81" s="3">
        <v>0.721008419990539</v>
      </c>
      <c r="CU81" s="3">
        <v>6.3829787234042499</v>
      </c>
      <c r="CV81" s="3">
        <v>3.44827586206896</v>
      </c>
      <c r="CW81" s="3">
        <v>89.406779661016898</v>
      </c>
      <c r="CX81" s="3">
        <v>51.063829787233999</v>
      </c>
      <c r="CY81" s="3">
        <v>51.724137931034399</v>
      </c>
      <c r="CZ81" s="3">
        <v>82.377919320594401</v>
      </c>
      <c r="DA81" s="3">
        <v>-12.2658653195722</v>
      </c>
      <c r="DB81" s="3">
        <v>-91.884657989156693</v>
      </c>
      <c r="DC81" s="3">
        <f t="shared" si="150"/>
        <v>-0.8170212765957503</v>
      </c>
      <c r="DD81" s="3">
        <f t="shared" si="151"/>
        <v>-0.55172413793104003</v>
      </c>
      <c r="DE81" s="3">
        <f t="shared" si="164"/>
        <v>-0.13617021276600383</v>
      </c>
      <c r="DF81" s="3">
        <f t="shared" si="165"/>
        <v>-2.2758620689656013</v>
      </c>
    </row>
    <row r="82" spans="1:110" x14ac:dyDescent="0.3">
      <c r="A82" s="3" t="s">
        <v>18</v>
      </c>
      <c r="B82" s="3">
        <v>0.78487396240234297</v>
      </c>
      <c r="C82" s="3">
        <v>10</v>
      </c>
      <c r="D82" s="3">
        <v>6.8181818181818103</v>
      </c>
      <c r="E82" s="3">
        <v>90.019569471624195</v>
      </c>
      <c r="F82" s="3">
        <v>50</v>
      </c>
      <c r="G82" s="3">
        <v>56.818181818181799</v>
      </c>
      <c r="H82" s="3">
        <v>83.3333333333333</v>
      </c>
      <c r="I82" s="3">
        <v>-93.870716045218302</v>
      </c>
      <c r="J82" s="3">
        <v>-91.884657989156693</v>
      </c>
      <c r="K82" s="3">
        <f t="shared" si="138"/>
        <v>1.0714285714285801</v>
      </c>
      <c r="L82" s="3">
        <f t="shared" si="139"/>
        <v>0.15151515151515049</v>
      </c>
      <c r="M82" s="3">
        <f t="shared" si="152"/>
        <v>1.7857142857142989</v>
      </c>
      <c r="N82" s="3">
        <f t="shared" si="153"/>
        <v>-3.1818181818182012</v>
      </c>
      <c r="O82" s="5"/>
      <c r="Q82" s="3" t="s">
        <v>18</v>
      </c>
      <c r="R82" s="3">
        <v>0.75798320770263605</v>
      </c>
      <c r="S82" s="3">
        <v>6.9444444444444402</v>
      </c>
      <c r="T82" s="3">
        <v>6.8965517241379297</v>
      </c>
      <c r="U82" s="3">
        <v>89.878542510121406</v>
      </c>
      <c r="V82" s="3">
        <v>52.7777777777777</v>
      </c>
      <c r="W82" s="3">
        <v>65.517241379310306</v>
      </c>
      <c r="X82" s="3">
        <v>82.758620689655103</v>
      </c>
      <c r="Y82" s="3">
        <v>-10.207286012933</v>
      </c>
      <c r="Z82" s="3">
        <v>-91.884657989156693</v>
      </c>
      <c r="AA82" s="3">
        <f t="shared" si="140"/>
        <v>-1.2747336377473397</v>
      </c>
      <c r="AB82" s="3">
        <f t="shared" si="141"/>
        <v>-2.0320197044334902</v>
      </c>
      <c r="AC82" s="3">
        <f t="shared" si="154"/>
        <v>-4.7564687975647004</v>
      </c>
      <c r="AD82" s="3">
        <f t="shared" si="155"/>
        <v>3.0172413793103061</v>
      </c>
      <c r="AE82" s="5"/>
      <c r="AG82" s="3" t="s">
        <v>18</v>
      </c>
      <c r="AH82" s="3">
        <v>0.76302522420883101</v>
      </c>
      <c r="AI82" s="3">
        <v>9.5890410958904102</v>
      </c>
      <c r="AJ82" s="3">
        <v>12.5</v>
      </c>
      <c r="AK82" s="3">
        <v>90.408163265306101</v>
      </c>
      <c r="AL82" s="3">
        <v>54.794520547945197</v>
      </c>
      <c r="AM82" s="3">
        <v>71.875</v>
      </c>
      <c r="AN82" s="3">
        <v>83.435582822085806</v>
      </c>
      <c r="AO82" s="3">
        <v>85.320081513671198</v>
      </c>
      <c r="AP82" s="3">
        <v>-91.884657989156693</v>
      </c>
      <c r="AQ82" s="3">
        <f t="shared" si="142"/>
        <v>1.425775789767961</v>
      </c>
      <c r="AR82" s="3">
        <f t="shared" si="143"/>
        <v>1.9736842105264003</v>
      </c>
      <c r="AS82" s="3">
        <f t="shared" si="156"/>
        <v>0.71288789488399829</v>
      </c>
      <c r="AT82" s="3">
        <f t="shared" si="157"/>
        <v>1.6995614035087954</v>
      </c>
      <c r="AU82" s="5"/>
      <c r="AW82" s="3" t="s">
        <v>18</v>
      </c>
      <c r="AX82" s="3">
        <v>0.65210086107253995</v>
      </c>
      <c r="AY82" s="3">
        <v>15.9722222222222</v>
      </c>
      <c r="AZ82" s="3">
        <v>23.157894736842099</v>
      </c>
      <c r="BA82" s="3">
        <v>96.348314606741496</v>
      </c>
      <c r="BB82" s="3">
        <v>61.538461538461497</v>
      </c>
      <c r="BC82" s="3">
        <v>61.052631578947299</v>
      </c>
      <c r="BD82" s="3">
        <v>88.764044943820195</v>
      </c>
      <c r="BE82" s="3">
        <v>588.15822035821304</v>
      </c>
      <c r="BF82" s="3">
        <v>-91.884657989156693</v>
      </c>
      <c r="BG82" s="3">
        <f t="shared" si="144"/>
        <v>2.7854090354090992</v>
      </c>
      <c r="BH82" s="3">
        <f t="shared" si="145"/>
        <v>3.1578947368420991</v>
      </c>
      <c r="BI82" s="3">
        <f t="shared" si="158"/>
        <v>1.8699532511686954</v>
      </c>
      <c r="BJ82" s="3">
        <f t="shared" si="159"/>
        <v>4.6889952153109959</v>
      </c>
      <c r="BK82" s="5"/>
      <c r="BM82" s="3" t="s">
        <v>18</v>
      </c>
      <c r="BN82" s="3">
        <v>0.73445379734039296</v>
      </c>
      <c r="BO82" s="3">
        <v>10.958904109589</v>
      </c>
      <c r="BP82" s="3">
        <v>6.1224489795918302</v>
      </c>
      <c r="BQ82" s="3">
        <v>90.063424947145805</v>
      </c>
      <c r="BR82" s="3">
        <v>50.684931506849303</v>
      </c>
      <c r="BS82" s="3">
        <v>59.183673469387699</v>
      </c>
      <c r="BT82" s="3">
        <v>83.262711864406697</v>
      </c>
      <c r="BU82" s="3">
        <v>110.963317441016</v>
      </c>
      <c r="BV82" s="3">
        <v>-91.884657989156693</v>
      </c>
      <c r="BW82" s="3">
        <f t="shared" si="146"/>
        <v>3.1157668546870401</v>
      </c>
      <c r="BX82" s="3">
        <f t="shared" si="147"/>
        <v>0.48864616269043015</v>
      </c>
      <c r="BY82" s="3">
        <f t="shared" si="160"/>
        <v>-4.2170292774643983</v>
      </c>
      <c r="BZ82" s="3">
        <f t="shared" si="161"/>
        <v>2.8743891922999865E-2</v>
      </c>
      <c r="CA82" s="5"/>
      <c r="CC82" s="3" t="s">
        <v>18</v>
      </c>
      <c r="CD82" s="3">
        <v>0.66554623842239302</v>
      </c>
      <c r="CE82" s="3">
        <v>7.1428571428571397</v>
      </c>
      <c r="CF82" s="3">
        <v>5</v>
      </c>
      <c r="CG82" s="3">
        <v>89.559164733178605</v>
      </c>
      <c r="CH82" s="3">
        <v>57.142857142857103</v>
      </c>
      <c r="CI82" s="3">
        <v>51.898734177215097</v>
      </c>
      <c r="CJ82" s="3">
        <v>83.062645011600907</v>
      </c>
      <c r="CK82" s="3">
        <v>-46.108600694568203</v>
      </c>
      <c r="CL82" s="3">
        <v>-91.884657989156693</v>
      </c>
      <c r="CM82" s="3">
        <f t="shared" si="148"/>
        <v>-0.54945054945055016</v>
      </c>
      <c r="CN82" s="3">
        <f t="shared" si="149"/>
        <v>0</v>
      </c>
      <c r="CO82" s="3">
        <f t="shared" si="162"/>
        <v>0.41208791208790529</v>
      </c>
      <c r="CP82" s="3">
        <f t="shared" si="163"/>
        <v>0.64873417721509696</v>
      </c>
      <c r="CQ82" s="5"/>
      <c r="CS82" s="3" t="s">
        <v>18</v>
      </c>
      <c r="CT82" s="3">
        <v>0.75798320770263605</v>
      </c>
      <c r="CU82" s="3">
        <v>5.55555555555555</v>
      </c>
      <c r="CV82" s="3">
        <v>0</v>
      </c>
      <c r="CW82" s="3">
        <v>89.221556886227503</v>
      </c>
      <c r="CX82" s="3">
        <v>51.3888888888888</v>
      </c>
      <c r="CY82" s="3">
        <v>40.909090909090899</v>
      </c>
      <c r="CZ82" s="3">
        <v>82.6</v>
      </c>
      <c r="DA82" s="3">
        <v>-87.877090302602596</v>
      </c>
      <c r="DB82" s="3">
        <v>-91.884657989156693</v>
      </c>
      <c r="DC82" s="3">
        <f t="shared" si="150"/>
        <v>-0.82742316784869985</v>
      </c>
      <c r="DD82" s="3">
        <f t="shared" si="151"/>
        <v>-3.44827586206896</v>
      </c>
      <c r="DE82" s="3">
        <f t="shared" si="164"/>
        <v>0.32505910165480145</v>
      </c>
      <c r="DF82" s="3">
        <f t="shared" si="165"/>
        <v>-10.815047021943499</v>
      </c>
    </row>
    <row r="83" spans="1:110" x14ac:dyDescent="0.3">
      <c r="A83" s="3" t="s">
        <v>19</v>
      </c>
      <c r="B83" s="3">
        <v>0.79327732324600198</v>
      </c>
      <c r="C83" s="3">
        <v>12.5</v>
      </c>
      <c r="D83" s="3">
        <v>9.8039215686274499</v>
      </c>
      <c r="E83" s="3">
        <v>90.4296875</v>
      </c>
      <c r="F83" s="3">
        <v>46.875</v>
      </c>
      <c r="G83" s="3">
        <v>58.823529411764703</v>
      </c>
      <c r="H83" s="3">
        <v>83.757338551859107</v>
      </c>
      <c r="I83" s="3">
        <v>-77.989709742735101</v>
      </c>
      <c r="J83" s="3">
        <v>-91.884657989156693</v>
      </c>
      <c r="K83" s="3">
        <f t="shared" si="138"/>
        <v>2.5</v>
      </c>
      <c r="L83" s="3">
        <f t="shared" si="139"/>
        <v>2.9857397504456396</v>
      </c>
      <c r="M83" s="3">
        <f t="shared" si="152"/>
        <v>-3.125</v>
      </c>
      <c r="N83" s="3">
        <f t="shared" si="153"/>
        <v>2.0053475935829042</v>
      </c>
      <c r="O83" s="5"/>
      <c r="Q83" s="3" t="s">
        <v>19</v>
      </c>
      <c r="R83" s="3">
        <v>0.79831933975219704</v>
      </c>
      <c r="S83" s="3">
        <v>6.25</v>
      </c>
      <c r="T83" s="3">
        <v>8.3333333333333304</v>
      </c>
      <c r="U83" s="3">
        <v>89.866156787762904</v>
      </c>
      <c r="V83" s="3">
        <v>52.0833333333333</v>
      </c>
      <c r="W83" s="3">
        <v>66.6666666666666</v>
      </c>
      <c r="X83" s="3">
        <v>82.950191570881202</v>
      </c>
      <c r="Y83" s="3">
        <v>181.310139335923</v>
      </c>
      <c r="Z83" s="3">
        <v>-91.884657989156693</v>
      </c>
      <c r="AA83" s="3">
        <f t="shared" si="140"/>
        <v>-0.6944444444444402</v>
      </c>
      <c r="AB83" s="3">
        <f t="shared" si="141"/>
        <v>1.4367816091954007</v>
      </c>
      <c r="AC83" s="3">
        <f t="shared" si="154"/>
        <v>-0.69444444444440023</v>
      </c>
      <c r="AD83" s="3">
        <f t="shared" si="155"/>
        <v>1.1494252873562942</v>
      </c>
      <c r="AE83" s="5"/>
      <c r="AG83" s="3" t="s">
        <v>19</v>
      </c>
      <c r="AH83" s="3">
        <v>0.78823530673980702</v>
      </c>
      <c r="AI83" s="3">
        <v>11.538461538461499</v>
      </c>
      <c r="AJ83" s="3">
        <v>11.1111111111111</v>
      </c>
      <c r="AK83" s="3">
        <v>90.532544378698205</v>
      </c>
      <c r="AL83" s="3">
        <v>57.692307692307601</v>
      </c>
      <c r="AM83" s="3">
        <v>72.2222222222222</v>
      </c>
      <c r="AN83" s="3">
        <v>83.596837944664003</v>
      </c>
      <c r="AO83" s="3">
        <v>115.94726097388001</v>
      </c>
      <c r="AP83" s="3">
        <v>-91.884657989156693</v>
      </c>
      <c r="AQ83" s="3">
        <f t="shared" si="142"/>
        <v>1.949420442571089</v>
      </c>
      <c r="AR83" s="3">
        <f t="shared" si="143"/>
        <v>-1.3888888888888999</v>
      </c>
      <c r="AS83" s="3">
        <f t="shared" si="156"/>
        <v>2.8977871443624039</v>
      </c>
      <c r="AT83" s="3">
        <f t="shared" si="157"/>
        <v>0.34722222222220012</v>
      </c>
      <c r="AU83" s="5"/>
      <c r="AW83" s="3" t="s">
        <v>19</v>
      </c>
      <c r="AX83" s="3">
        <v>0.72436976432800204</v>
      </c>
      <c r="AY83" s="3">
        <v>18.110236220472402</v>
      </c>
      <c r="AZ83" s="3">
        <v>31.343283582089501</v>
      </c>
      <c r="BA83" s="3">
        <v>96.508728179551099</v>
      </c>
      <c r="BB83" s="3">
        <v>63.492063492063401</v>
      </c>
      <c r="BC83" s="3">
        <v>65.671641791044706</v>
      </c>
      <c r="BD83" s="3">
        <v>88.778054862842893</v>
      </c>
      <c r="BE83" s="3">
        <v>2937.7664270258301</v>
      </c>
      <c r="BF83" s="3">
        <v>-91.884657989156693</v>
      </c>
      <c r="BG83" s="3">
        <f t="shared" si="144"/>
        <v>2.1380139982502016</v>
      </c>
      <c r="BH83" s="3">
        <f t="shared" si="145"/>
        <v>8.1853888452474024</v>
      </c>
      <c r="BI83" s="3">
        <f t="shared" si="158"/>
        <v>1.953601953601904</v>
      </c>
      <c r="BJ83" s="3">
        <f t="shared" si="159"/>
        <v>4.6190102120974075</v>
      </c>
      <c r="BK83" s="5"/>
      <c r="BM83" s="3" t="s">
        <v>19</v>
      </c>
      <c r="BN83" s="3">
        <v>0.75630253553390503</v>
      </c>
      <c r="BO83" s="3">
        <v>10.909090909090899</v>
      </c>
      <c r="BP83" s="3">
        <v>4.1666666666666599</v>
      </c>
      <c r="BQ83" s="3">
        <v>89.837398373983703</v>
      </c>
      <c r="BR83" s="3">
        <v>49.090909090909001</v>
      </c>
      <c r="BS83" s="3">
        <v>60.4166666666666</v>
      </c>
      <c r="BT83" s="3">
        <v>82.892057026476493</v>
      </c>
      <c r="BU83" s="3">
        <v>116.24494051742499</v>
      </c>
      <c r="BV83" s="3">
        <v>-91.884657989156693</v>
      </c>
      <c r="BW83" s="3">
        <f t="shared" si="146"/>
        <v>-4.981320049810023E-2</v>
      </c>
      <c r="BX83" s="3">
        <f t="shared" si="147"/>
        <v>-1.9557823129251704</v>
      </c>
      <c r="BY83" s="3">
        <f t="shared" si="160"/>
        <v>-1.5940224159403016</v>
      </c>
      <c r="BZ83" s="3">
        <f t="shared" si="161"/>
        <v>1.2329931972789012</v>
      </c>
      <c r="CA83" s="5"/>
      <c r="CC83" s="3" t="s">
        <v>19</v>
      </c>
      <c r="CD83" s="3">
        <v>0.73949581384658802</v>
      </c>
      <c r="CE83" s="3">
        <v>8.6956521739130395</v>
      </c>
      <c r="CF83" s="3">
        <v>9.8039215686274499</v>
      </c>
      <c r="CG83" s="3">
        <v>90.315789473684205</v>
      </c>
      <c r="CH83" s="3">
        <v>53.623188405797102</v>
      </c>
      <c r="CI83" s="3">
        <v>54.901960784313701</v>
      </c>
      <c r="CJ83" s="3">
        <v>83.544303797468302</v>
      </c>
      <c r="CK83" s="3">
        <v>-25.338695850038601</v>
      </c>
      <c r="CL83" s="3">
        <v>-91.884657989156693</v>
      </c>
      <c r="CM83" s="3">
        <f t="shared" si="148"/>
        <v>1.5527950310558998</v>
      </c>
      <c r="CN83" s="3">
        <f t="shared" si="149"/>
        <v>4.8039215686274499</v>
      </c>
      <c r="CO83" s="3">
        <f t="shared" si="162"/>
        <v>-3.5196687370600017</v>
      </c>
      <c r="CP83" s="3">
        <f t="shared" si="163"/>
        <v>3.003226607098604</v>
      </c>
      <c r="CQ83" s="5"/>
      <c r="CS83" s="3" t="s">
        <v>19</v>
      </c>
      <c r="CT83" s="3">
        <v>0.79327732324600198</v>
      </c>
      <c r="CU83" s="3">
        <v>6.55737704918032</v>
      </c>
      <c r="CV83" s="3">
        <v>0</v>
      </c>
      <c r="CW83" s="3">
        <v>89.655172413793096</v>
      </c>
      <c r="CX83" s="3">
        <v>50.819672131147499</v>
      </c>
      <c r="CY83" s="3">
        <v>41.6666666666666</v>
      </c>
      <c r="CZ83" s="3">
        <v>82.725527831093999</v>
      </c>
      <c r="DA83" s="3">
        <v>-92.235998437308595</v>
      </c>
      <c r="DB83" s="3">
        <v>-91.884657989156693</v>
      </c>
      <c r="DC83" s="3">
        <f t="shared" si="150"/>
        <v>1.00182149362477</v>
      </c>
      <c r="DD83" s="3">
        <f t="shared" si="151"/>
        <v>0</v>
      </c>
      <c r="DE83" s="3">
        <f t="shared" si="164"/>
        <v>-0.56921675774130165</v>
      </c>
      <c r="DF83" s="3">
        <f t="shared" si="165"/>
        <v>0.75757575757570095</v>
      </c>
    </row>
    <row r="84" spans="1:110" x14ac:dyDescent="0.3">
      <c r="A84" s="3" t="s">
        <v>44</v>
      </c>
      <c r="B84" s="16"/>
      <c r="C84" s="16"/>
      <c r="D84" s="16"/>
      <c r="E84" s="16"/>
      <c r="F84" s="16"/>
      <c r="G84" s="16"/>
      <c r="H84" s="16"/>
      <c r="I84" s="16"/>
      <c r="J84" s="16"/>
      <c r="K84" s="3">
        <f>AVERAGE(K75:K83)</f>
        <v>0.6153305203938122</v>
      </c>
      <c r="L84" s="3">
        <f>AVERAGE(L75:L83)</f>
        <v>0.37821350762527217</v>
      </c>
      <c r="M84" s="3">
        <f>AVERAGE(M75:M83)</f>
        <v>9.3694885361555194E-2</v>
      </c>
      <c r="N84" s="3">
        <f>AVERAGE(N75:N83)</f>
        <v>1.9137254901960778</v>
      </c>
      <c r="O84" s="5"/>
      <c r="Q84" s="3" t="s">
        <v>44</v>
      </c>
      <c r="R84" s="16"/>
      <c r="S84" s="16"/>
      <c r="T84" s="16"/>
      <c r="U84" s="16"/>
      <c r="V84" s="16"/>
      <c r="W84" s="16"/>
      <c r="X84" s="16"/>
      <c r="Y84" s="16"/>
      <c r="Z84" s="16"/>
      <c r="AA84" s="3">
        <f>AVERAGE(AA75:AA83)</f>
        <v>8.4572136458930025E-2</v>
      </c>
      <c r="AB84" s="3">
        <f>AVERAGE(AB75:AB83)</f>
        <v>0.9259259259259256</v>
      </c>
      <c r="AC84" s="3">
        <f>AVERAGE(AC75:AC83)</f>
        <v>1.2242268041237112</v>
      </c>
      <c r="AD84" s="3">
        <f>AVERAGE(AD75:AD83)</f>
        <v>7.4074074074074003</v>
      </c>
      <c r="AE84" s="5"/>
      <c r="AG84" s="3" t="s">
        <v>44</v>
      </c>
      <c r="AH84" s="16"/>
      <c r="AI84" s="16"/>
      <c r="AJ84" s="16"/>
      <c r="AK84" s="16"/>
      <c r="AL84" s="16"/>
      <c r="AM84" s="16"/>
      <c r="AN84" s="16"/>
      <c r="AO84" s="16"/>
      <c r="AP84" s="16"/>
      <c r="AQ84" s="3">
        <f>AVERAGE(AQ75:AQ83)</f>
        <v>0.53178332921097771</v>
      </c>
      <c r="AR84" s="3">
        <f>AVERAGE(AR75:AR83)</f>
        <v>1.2345679012345667</v>
      </c>
      <c r="AS84" s="3">
        <f>AVERAGE(AS75:AS83)</f>
        <v>1.1055969120485227</v>
      </c>
      <c r="AT84" s="3">
        <f>AVERAGE(AT75:AT83)</f>
        <v>8.0246913580246897</v>
      </c>
      <c r="AU84" s="5"/>
      <c r="AW84" s="3" t="s">
        <v>44</v>
      </c>
      <c r="AX84" s="16"/>
      <c r="AY84" s="16"/>
      <c r="AZ84" s="16"/>
      <c r="BA84" s="16"/>
      <c r="BB84" s="16"/>
      <c r="BC84" s="16"/>
      <c r="BD84" s="16"/>
      <c r="BE84" s="16"/>
      <c r="BF84" s="16"/>
      <c r="BG84" s="3">
        <f>AVERAGE(BG75:BG83)</f>
        <v>1.1675441154650947</v>
      </c>
      <c r="BH84" s="3">
        <f>AVERAGE(BH75:BH83)</f>
        <v>2.6042383602409509</v>
      </c>
      <c r="BI84" s="3">
        <f>AVERAGE(BI75:BI83)</f>
        <v>1.8412491530770998</v>
      </c>
      <c r="BJ84" s="3">
        <f>AVERAGE(BJ75:BJ83)</f>
        <v>1.8510871203927677</v>
      </c>
      <c r="BK84" s="5"/>
      <c r="BM84" s="3" t="s">
        <v>44</v>
      </c>
      <c r="BN84" s="16"/>
      <c r="BO84" s="16"/>
      <c r="BP84" s="16"/>
      <c r="BQ84" s="16"/>
      <c r="BR84" s="16"/>
      <c r="BS84" s="16"/>
      <c r="BT84" s="16"/>
      <c r="BU84" s="16"/>
      <c r="BV84" s="16"/>
      <c r="BW84" s="3">
        <f>AVERAGE(BW75:BW83)</f>
        <v>0.39662681864516663</v>
      </c>
      <c r="BX84" s="3">
        <f>AVERAGE(BX75:BX83)</f>
        <v>-0.15559373806796561</v>
      </c>
      <c r="BY84" s="3">
        <f>AVERAGE(BY75:BY83)</f>
        <v>-0.66166249652488873</v>
      </c>
      <c r="BZ84" s="3">
        <f>AVERAGE(BZ75:BZ83)</f>
        <v>1.8690694827058441</v>
      </c>
      <c r="CA84" s="5"/>
      <c r="CC84" s="3" t="s">
        <v>44</v>
      </c>
      <c r="CD84" s="16"/>
      <c r="CE84" s="16"/>
      <c r="CF84" s="16"/>
      <c r="CG84" s="16"/>
      <c r="CH84" s="16"/>
      <c r="CI84" s="16"/>
      <c r="CJ84" s="16"/>
      <c r="CK84" s="16"/>
      <c r="CL84" s="16"/>
      <c r="CM84" s="3">
        <f>AVERAGE(CM75:CM83)</f>
        <v>0.16618357487922658</v>
      </c>
      <c r="CN84" s="3">
        <f>AVERAGE(CN75:CN83)</f>
        <v>0.18023370964547444</v>
      </c>
      <c r="CO84" s="3">
        <f>AVERAGE(CO75:CO83)</f>
        <v>0.93733584782178925</v>
      </c>
      <c r="CP84" s="3">
        <f>AVERAGE(CP75:CP83)</f>
        <v>0.99920776391364463</v>
      </c>
      <c r="CQ84" s="5"/>
      <c r="CS84" s="3" t="s">
        <v>44</v>
      </c>
      <c r="CT84" s="16"/>
      <c r="CU84" s="16"/>
      <c r="CV84" s="16"/>
      <c r="CW84" s="16"/>
      <c r="CX84" s="16"/>
      <c r="CY84" s="16"/>
      <c r="CZ84" s="16"/>
      <c r="DA84" s="16"/>
      <c r="DB84" s="16"/>
      <c r="DC84" s="3">
        <f>AVERAGE(DC75:DC83)</f>
        <v>-0.1340664562332422</v>
      </c>
      <c r="DD84" s="3">
        <f>AVERAGE(DD75:DD83)</f>
        <v>-0.77330077330077329</v>
      </c>
      <c r="DE84" s="3">
        <f>AVERAGE(DE75:DE83)</f>
        <v>0.4891362942534998</v>
      </c>
      <c r="DF84" s="3">
        <f>AVERAGE(DF75:DF83)</f>
        <v>-0.41717541717542239</v>
      </c>
    </row>
    <row r="85" spans="1:110" x14ac:dyDescent="0.3">
      <c r="O85" s="5"/>
      <c r="AE85" s="5"/>
      <c r="AU85" s="5"/>
      <c r="BK85" s="5"/>
      <c r="CA85" s="5"/>
      <c r="CQ85" s="5"/>
    </row>
    <row r="86" spans="1:110" x14ac:dyDescent="0.3">
      <c r="A86" s="3"/>
      <c r="B86" s="21"/>
      <c r="C86" s="21"/>
      <c r="D86" s="21"/>
      <c r="E86" s="21"/>
      <c r="F86" s="21"/>
      <c r="G86" s="21"/>
      <c r="H86" s="21"/>
      <c r="I86" s="21"/>
      <c r="J86" s="21"/>
      <c r="K86" s="15"/>
      <c r="L86" s="15"/>
      <c r="M86" s="15"/>
      <c r="N86" s="15"/>
      <c r="O86" s="5"/>
      <c r="Q86" s="3"/>
      <c r="R86" s="21"/>
      <c r="S86" s="21"/>
      <c r="T86" s="21"/>
      <c r="U86" s="21"/>
      <c r="V86" s="21"/>
      <c r="W86" s="21"/>
      <c r="X86" s="21"/>
      <c r="Y86" s="21"/>
      <c r="Z86" s="21"/>
      <c r="AA86" s="15"/>
      <c r="AB86" s="15"/>
      <c r="AC86" s="15"/>
      <c r="AD86" s="15"/>
      <c r="AE86" s="5"/>
      <c r="AG86" s="3"/>
      <c r="AH86" s="21"/>
      <c r="AI86" s="21"/>
      <c r="AJ86" s="21"/>
      <c r="AK86" s="21"/>
      <c r="AL86" s="21"/>
      <c r="AM86" s="21"/>
      <c r="AN86" s="21"/>
      <c r="AO86" s="21"/>
      <c r="AP86" s="21"/>
      <c r="AQ86" s="15"/>
      <c r="AR86" s="15"/>
      <c r="AS86" s="15"/>
      <c r="AT86" s="15"/>
      <c r="AU86" s="5"/>
      <c r="AW86" s="3"/>
      <c r="AX86" s="21"/>
      <c r="AY86" s="21"/>
      <c r="AZ86" s="21"/>
      <c r="BA86" s="21"/>
      <c r="BB86" s="21"/>
      <c r="BC86" s="21"/>
      <c r="BD86" s="21"/>
      <c r="BE86" s="21"/>
      <c r="BF86" s="21"/>
      <c r="BG86" s="15"/>
      <c r="BH86" s="15"/>
      <c r="BI86" s="15"/>
      <c r="BJ86" s="15"/>
      <c r="BK86" s="5"/>
      <c r="BM86" s="3"/>
      <c r="BN86" s="21"/>
      <c r="BO86" s="21"/>
      <c r="BP86" s="21"/>
      <c r="BQ86" s="21"/>
      <c r="BR86" s="21"/>
      <c r="BS86" s="21"/>
      <c r="BT86" s="21"/>
      <c r="BU86" s="21"/>
      <c r="BV86" s="21"/>
      <c r="BW86" s="15"/>
      <c r="BX86" s="15"/>
      <c r="BY86" s="15"/>
      <c r="BZ86" s="15"/>
      <c r="CA86" s="5"/>
      <c r="CC86" s="3"/>
      <c r="CD86" s="21"/>
      <c r="CE86" s="21"/>
      <c r="CF86" s="21"/>
      <c r="CG86" s="21"/>
      <c r="CH86" s="21"/>
      <c r="CI86" s="21"/>
      <c r="CJ86" s="21"/>
      <c r="CK86" s="21"/>
      <c r="CL86" s="21"/>
      <c r="CM86" s="15"/>
      <c r="CN86" s="15"/>
      <c r="CO86" s="15"/>
      <c r="CP86" s="15"/>
      <c r="CQ86" s="5"/>
      <c r="CS86" s="3"/>
      <c r="CT86" s="21"/>
      <c r="CU86" s="21"/>
      <c r="CV86" s="21"/>
      <c r="CW86" s="21"/>
      <c r="CX86" s="21"/>
      <c r="CY86" s="21"/>
      <c r="CZ86" s="21"/>
      <c r="DA86" s="21"/>
      <c r="DB86" s="21"/>
      <c r="DC86" s="17"/>
      <c r="DD86" s="17"/>
      <c r="DE86" s="17"/>
      <c r="DF86" s="17"/>
    </row>
    <row r="87" spans="1:110" x14ac:dyDescent="0.3">
      <c r="A87" s="2" t="s">
        <v>25</v>
      </c>
      <c r="B87" s="4" t="s">
        <v>2</v>
      </c>
      <c r="C87" s="4" t="s">
        <v>3</v>
      </c>
      <c r="D87" s="4" t="s">
        <v>4</v>
      </c>
      <c r="E87" s="4" t="s">
        <v>5</v>
      </c>
      <c r="F87" s="4" t="s">
        <v>6</v>
      </c>
      <c r="G87" s="4" t="s">
        <v>7</v>
      </c>
      <c r="H87" s="4" t="s">
        <v>8</v>
      </c>
      <c r="I87" s="4" t="s">
        <v>9</v>
      </c>
      <c r="J87" s="4" t="s">
        <v>10</v>
      </c>
      <c r="K87" s="4" t="s">
        <v>40</v>
      </c>
      <c r="L87" s="4" t="s">
        <v>41</v>
      </c>
      <c r="M87" s="4" t="s">
        <v>42</v>
      </c>
      <c r="N87" s="4" t="s">
        <v>43</v>
      </c>
      <c r="O87" s="5"/>
      <c r="Q87" s="2" t="s">
        <v>25</v>
      </c>
      <c r="R87" s="4" t="s">
        <v>2</v>
      </c>
      <c r="S87" s="4" t="s">
        <v>3</v>
      </c>
      <c r="T87" s="4" t="s">
        <v>4</v>
      </c>
      <c r="U87" s="4" t="s">
        <v>5</v>
      </c>
      <c r="V87" s="4" t="s">
        <v>6</v>
      </c>
      <c r="W87" s="4" t="s">
        <v>7</v>
      </c>
      <c r="X87" s="4" t="s">
        <v>8</v>
      </c>
      <c r="Y87" s="4" t="s">
        <v>9</v>
      </c>
      <c r="Z87" s="4" t="s">
        <v>10</v>
      </c>
      <c r="AA87" s="4" t="s">
        <v>40</v>
      </c>
      <c r="AB87" s="4" t="s">
        <v>41</v>
      </c>
      <c r="AC87" s="4" t="s">
        <v>42</v>
      </c>
      <c r="AD87" s="4" t="s">
        <v>43</v>
      </c>
      <c r="AE87" s="5"/>
      <c r="AG87" s="2" t="s">
        <v>25</v>
      </c>
      <c r="AH87" s="4" t="s">
        <v>2</v>
      </c>
      <c r="AI87" s="4" t="s">
        <v>3</v>
      </c>
      <c r="AJ87" s="4" t="s">
        <v>4</v>
      </c>
      <c r="AK87" s="4" t="s">
        <v>5</v>
      </c>
      <c r="AL87" s="4" t="s">
        <v>6</v>
      </c>
      <c r="AM87" s="4" t="s">
        <v>7</v>
      </c>
      <c r="AN87" s="4" t="s">
        <v>8</v>
      </c>
      <c r="AO87" s="4" t="s">
        <v>9</v>
      </c>
      <c r="AP87" s="4" t="s">
        <v>10</v>
      </c>
      <c r="AQ87" s="4" t="s">
        <v>40</v>
      </c>
      <c r="AR87" s="4" t="s">
        <v>41</v>
      </c>
      <c r="AS87" s="4" t="s">
        <v>42</v>
      </c>
      <c r="AT87" s="4" t="s">
        <v>43</v>
      </c>
      <c r="AU87" s="5"/>
      <c r="AW87" s="2" t="s">
        <v>25</v>
      </c>
      <c r="AX87" s="4" t="s">
        <v>2</v>
      </c>
      <c r="AY87" s="4" t="s">
        <v>3</v>
      </c>
      <c r="AZ87" s="4" t="s">
        <v>4</v>
      </c>
      <c r="BA87" s="4" t="s">
        <v>5</v>
      </c>
      <c r="BB87" s="4" t="s">
        <v>6</v>
      </c>
      <c r="BC87" s="4" t="s">
        <v>7</v>
      </c>
      <c r="BD87" s="4" t="s">
        <v>8</v>
      </c>
      <c r="BE87" s="4" t="s">
        <v>9</v>
      </c>
      <c r="BF87" s="4" t="s">
        <v>10</v>
      </c>
      <c r="BG87" s="4" t="s">
        <v>40</v>
      </c>
      <c r="BH87" s="4" t="s">
        <v>41</v>
      </c>
      <c r="BI87" s="4" t="s">
        <v>42</v>
      </c>
      <c r="BJ87" s="4" t="s">
        <v>43</v>
      </c>
      <c r="BK87" s="5"/>
      <c r="BM87" s="2" t="s">
        <v>25</v>
      </c>
      <c r="BN87" s="4" t="s">
        <v>2</v>
      </c>
      <c r="BO87" s="4" t="s">
        <v>3</v>
      </c>
      <c r="BP87" s="4" t="s">
        <v>4</v>
      </c>
      <c r="BQ87" s="4" t="s">
        <v>5</v>
      </c>
      <c r="BR87" s="4" t="s">
        <v>6</v>
      </c>
      <c r="BS87" s="4" t="s">
        <v>7</v>
      </c>
      <c r="BT87" s="4" t="s">
        <v>8</v>
      </c>
      <c r="BU87" s="4" t="s">
        <v>9</v>
      </c>
      <c r="BV87" s="4" t="s">
        <v>10</v>
      </c>
      <c r="BW87" s="4" t="s">
        <v>40</v>
      </c>
      <c r="BX87" s="4" t="s">
        <v>41</v>
      </c>
      <c r="BY87" s="4" t="s">
        <v>42</v>
      </c>
      <c r="BZ87" s="4" t="s">
        <v>43</v>
      </c>
      <c r="CA87" s="5"/>
      <c r="CC87" s="2" t="s">
        <v>25</v>
      </c>
      <c r="CD87" s="4" t="s">
        <v>2</v>
      </c>
      <c r="CE87" s="4" t="s">
        <v>3</v>
      </c>
      <c r="CF87" s="4" t="s">
        <v>4</v>
      </c>
      <c r="CG87" s="4" t="s">
        <v>5</v>
      </c>
      <c r="CH87" s="4" t="s">
        <v>6</v>
      </c>
      <c r="CI87" s="4" t="s">
        <v>7</v>
      </c>
      <c r="CJ87" s="4" t="s">
        <v>8</v>
      </c>
      <c r="CK87" s="4" t="s">
        <v>9</v>
      </c>
      <c r="CL87" s="4" t="s">
        <v>10</v>
      </c>
      <c r="CM87" s="4" t="s">
        <v>40</v>
      </c>
      <c r="CN87" s="4" t="s">
        <v>41</v>
      </c>
      <c r="CO87" s="4" t="s">
        <v>42</v>
      </c>
      <c r="CP87" s="4" t="s">
        <v>43</v>
      </c>
      <c r="CQ87" s="5"/>
      <c r="CS87" s="2" t="s">
        <v>25</v>
      </c>
      <c r="CT87" s="4" t="s">
        <v>2</v>
      </c>
      <c r="CU87" s="4" t="s">
        <v>3</v>
      </c>
      <c r="CV87" s="4" t="s">
        <v>4</v>
      </c>
      <c r="CW87" s="4" t="s">
        <v>5</v>
      </c>
      <c r="CX87" s="4" t="s">
        <v>6</v>
      </c>
      <c r="CY87" s="4" t="s">
        <v>7</v>
      </c>
      <c r="CZ87" s="4" t="s">
        <v>8</v>
      </c>
      <c r="DA87" s="4" t="s">
        <v>9</v>
      </c>
      <c r="DB87" s="4" t="s">
        <v>10</v>
      </c>
      <c r="DC87" s="4" t="s">
        <v>40</v>
      </c>
      <c r="DD87" s="4" t="s">
        <v>41</v>
      </c>
      <c r="DE87" s="4" t="s">
        <v>42</v>
      </c>
      <c r="DF87" s="4" t="s">
        <v>43</v>
      </c>
    </row>
    <row r="88" spans="1:110" x14ac:dyDescent="0.3">
      <c r="A88" s="3" t="s">
        <v>11</v>
      </c>
      <c r="B88" s="3">
        <v>0.291166841983795</v>
      </c>
      <c r="C88" s="3">
        <v>6.4705882352941098</v>
      </c>
      <c r="D88" s="3">
        <v>6.3694267515923499</v>
      </c>
      <c r="E88" s="3">
        <v>89.6</v>
      </c>
      <c r="F88" s="3">
        <v>45.3831041257367</v>
      </c>
      <c r="G88" s="3">
        <v>35.668789808917197</v>
      </c>
      <c r="H88" s="3">
        <v>85.6</v>
      </c>
      <c r="I88" s="3">
        <v>-59.4876979106212</v>
      </c>
      <c r="J88" s="3">
        <v>-96.0066932182214</v>
      </c>
      <c r="K88" s="3"/>
      <c r="L88" s="3"/>
      <c r="M88" s="3"/>
      <c r="N88" s="3"/>
      <c r="O88" s="5"/>
      <c r="Q88" s="3" t="s">
        <v>11</v>
      </c>
      <c r="R88" s="3">
        <v>6.2159214168787003E-2</v>
      </c>
      <c r="S88" s="3">
        <v>5.0772626931567304</v>
      </c>
      <c r="T88" s="3">
        <v>0</v>
      </c>
      <c r="U88" s="3">
        <v>100</v>
      </c>
      <c r="V88" s="3">
        <v>40.331491712707098</v>
      </c>
      <c r="W88" s="3">
        <v>0</v>
      </c>
      <c r="X88" s="3">
        <v>90.909090909090907</v>
      </c>
      <c r="Y88" s="3">
        <v>-96.0066932182214</v>
      </c>
      <c r="Z88" s="3">
        <v>-96.0066932182214</v>
      </c>
      <c r="AA88" s="3"/>
      <c r="AB88" s="3"/>
      <c r="AC88" s="3"/>
      <c r="AD88" s="3"/>
      <c r="AE88" s="5"/>
      <c r="AG88" s="3" t="s">
        <v>11</v>
      </c>
      <c r="AH88" s="3">
        <v>0.448200643062591</v>
      </c>
      <c r="AI88" s="3">
        <v>5.9304703476482601</v>
      </c>
      <c r="AJ88" s="3">
        <v>0</v>
      </c>
      <c r="AK88" s="3">
        <v>89.252336448598101</v>
      </c>
      <c r="AL88" s="3">
        <v>45.286885245901601</v>
      </c>
      <c r="AM88" s="3">
        <v>0</v>
      </c>
      <c r="AN88" s="3">
        <v>84.5794392523364</v>
      </c>
      <c r="AO88" s="3">
        <v>-93.849631678799796</v>
      </c>
      <c r="AP88" s="3">
        <v>-96.0066932182214</v>
      </c>
      <c r="AQ88" s="3"/>
      <c r="AR88" s="3"/>
      <c r="AS88" s="3"/>
      <c r="AT88" s="3"/>
      <c r="AU88" s="5"/>
      <c r="AW88" s="3" t="s">
        <v>11</v>
      </c>
      <c r="AX88" s="3">
        <v>7.5245365500450107E-2</v>
      </c>
      <c r="AY88" s="3">
        <v>7.3394495412843996</v>
      </c>
      <c r="AZ88" s="3">
        <v>7.7956989247311803</v>
      </c>
      <c r="BA88" s="3">
        <v>0</v>
      </c>
      <c r="BB88" s="3">
        <v>45.955882352941103</v>
      </c>
      <c r="BC88" s="3">
        <v>45.6989247311827</v>
      </c>
      <c r="BD88" s="3">
        <v>0</v>
      </c>
      <c r="BE88" s="3">
        <v>-83.448769064321198</v>
      </c>
      <c r="BF88" s="3">
        <v>-96.0066932182214</v>
      </c>
      <c r="BG88" s="3"/>
      <c r="BH88" s="3"/>
      <c r="BI88" s="3"/>
      <c r="BJ88" s="3"/>
      <c r="BK88" s="5"/>
      <c r="BM88" s="3" t="s">
        <v>11</v>
      </c>
      <c r="BN88" s="3">
        <v>5.8887675404548603E-2</v>
      </c>
      <c r="BO88" s="3">
        <v>7.9365079365079296</v>
      </c>
      <c r="BP88" s="3">
        <v>5.2269601100412597</v>
      </c>
      <c r="BQ88" s="3">
        <v>100</v>
      </c>
      <c r="BR88" s="3">
        <v>52.127659574467998</v>
      </c>
      <c r="BS88" s="3">
        <v>41.127922971114103</v>
      </c>
      <c r="BT88" s="3">
        <v>100</v>
      </c>
      <c r="BU88" s="3">
        <v>-12.6060011300328</v>
      </c>
      <c r="BV88" s="3">
        <v>-96.0066932182214</v>
      </c>
      <c r="BW88" s="3"/>
      <c r="BX88" s="3"/>
      <c r="BY88" s="3"/>
      <c r="BZ88" s="3"/>
      <c r="CA88" s="5"/>
      <c r="CC88" s="3" t="s">
        <v>11</v>
      </c>
      <c r="CD88" s="3">
        <v>6.9792799651622703E-2</v>
      </c>
      <c r="CE88" s="3">
        <v>6.6101694915254203</v>
      </c>
      <c r="CF88" s="3">
        <v>7.6452599388379197</v>
      </c>
      <c r="CG88" s="3">
        <v>0</v>
      </c>
      <c r="CH88" s="3">
        <v>45.161290322580598</v>
      </c>
      <c r="CI88" s="3">
        <v>47.706422018348597</v>
      </c>
      <c r="CJ88" s="3">
        <v>0</v>
      </c>
      <c r="CK88" s="3">
        <v>-48.838051750606297</v>
      </c>
      <c r="CL88" s="3">
        <v>-96.0066932182214</v>
      </c>
      <c r="CM88" s="3"/>
      <c r="CN88" s="3"/>
      <c r="CO88" s="3"/>
      <c r="CP88" s="3"/>
      <c r="CQ88" s="5"/>
      <c r="CS88" s="3" t="s">
        <v>11</v>
      </c>
      <c r="CT88" s="3">
        <v>6.8702287971973405E-2</v>
      </c>
      <c r="CU88" s="3">
        <v>6.7796610169491496</v>
      </c>
      <c r="CV88" s="3">
        <v>6.99481865284974</v>
      </c>
      <c r="CW88" s="3">
        <v>0</v>
      </c>
      <c r="CX88" s="3">
        <v>46.2264150943396</v>
      </c>
      <c r="CY88" s="3">
        <v>43.782383419689097</v>
      </c>
      <c r="CZ88" s="3">
        <v>0</v>
      </c>
      <c r="DA88" s="3">
        <v>-78.735010789899405</v>
      </c>
      <c r="DB88" s="3">
        <v>-96.0066932182214</v>
      </c>
      <c r="DC88" s="3"/>
      <c r="DD88" s="3"/>
      <c r="DE88" s="3"/>
      <c r="DF88" s="3"/>
    </row>
    <row r="89" spans="1:110" x14ac:dyDescent="0.3">
      <c r="A89" s="3" t="s">
        <v>12</v>
      </c>
      <c r="B89" s="3">
        <v>8.9422024786472307E-2</v>
      </c>
      <c r="C89" s="3">
        <v>7.2202166064981901</v>
      </c>
      <c r="D89" s="3">
        <v>8.0459770114942497</v>
      </c>
      <c r="E89" s="3">
        <v>93.3333333333333</v>
      </c>
      <c r="F89" s="3">
        <v>45.569620253164501</v>
      </c>
      <c r="G89" s="3">
        <v>47.988505747126403</v>
      </c>
      <c r="H89" s="3">
        <v>86.6666666666666</v>
      </c>
      <c r="I89" s="3">
        <v>-97.430435103579995</v>
      </c>
      <c r="J89" s="3">
        <v>-96.0066932182214</v>
      </c>
      <c r="K89" s="3">
        <f t="shared" ref="K89:K97" si="166" xml:space="preserve"> C89 -C88</f>
        <v>0.74962837120408032</v>
      </c>
      <c r="L89" s="3">
        <f t="shared" ref="L89:L97" si="167" xml:space="preserve"> D89 -D88</f>
        <v>1.6765502599018998</v>
      </c>
      <c r="M89" s="3">
        <f xml:space="preserve"> F89 -F88</f>
        <v>0.18651612742780088</v>
      </c>
      <c r="N89" s="3">
        <f xml:space="preserve"> G89 -G88</f>
        <v>12.319715938209207</v>
      </c>
      <c r="O89" s="5"/>
      <c r="Q89" s="3" t="s">
        <v>12</v>
      </c>
      <c r="R89" s="3">
        <v>7.7426388859748799E-2</v>
      </c>
      <c r="S89" s="3">
        <v>7.5848303393213499</v>
      </c>
      <c r="T89" s="3">
        <v>6.8292682926829196</v>
      </c>
      <c r="U89" s="3">
        <v>83.3333333333333</v>
      </c>
      <c r="V89" s="3">
        <v>46.6</v>
      </c>
      <c r="W89" s="3">
        <v>43.658536585365802</v>
      </c>
      <c r="X89" s="3">
        <v>83.3333333333333</v>
      </c>
      <c r="Y89" s="3">
        <v>-63.144789645072798</v>
      </c>
      <c r="Z89" s="3">
        <v>-96.0066932182214</v>
      </c>
      <c r="AA89" s="3">
        <f t="shared" ref="AA89:AA97" si="168" xml:space="preserve"> S89 -S88</f>
        <v>2.5075676461646195</v>
      </c>
      <c r="AB89" s="3">
        <f t="shared" ref="AB89:AB97" si="169" xml:space="preserve"> T89 -T88</f>
        <v>6.8292682926829196</v>
      </c>
      <c r="AC89" s="3">
        <f xml:space="preserve"> V89 -V88</f>
        <v>6.268508287292903</v>
      </c>
      <c r="AD89" s="3">
        <f xml:space="preserve"> W89 -W88</f>
        <v>43.658536585365802</v>
      </c>
      <c r="AE89" s="5"/>
      <c r="AG89" s="3" t="s">
        <v>12</v>
      </c>
      <c r="AH89" s="3">
        <v>0.28244274854660001</v>
      </c>
      <c r="AI89" s="3">
        <v>8.4656084656084598</v>
      </c>
      <c r="AJ89" s="3">
        <v>7.5949367088607502</v>
      </c>
      <c r="AK89" s="3">
        <v>91.031390134529104</v>
      </c>
      <c r="AL89" s="3">
        <v>49.867374005305003</v>
      </c>
      <c r="AM89" s="3">
        <v>47.151898734177202</v>
      </c>
      <c r="AN89" s="3">
        <v>85.201793721973004</v>
      </c>
      <c r="AO89" s="3">
        <v>-92.989011485573599</v>
      </c>
      <c r="AP89" s="3">
        <v>-96.0066932182214</v>
      </c>
      <c r="AQ89" s="3">
        <f t="shared" ref="AQ89:AQ97" si="170" xml:space="preserve"> AI89 -AI88</f>
        <v>2.5351381179601997</v>
      </c>
      <c r="AR89" s="3">
        <f t="shared" ref="AR89:AR97" si="171" xml:space="preserve"> AJ89 -AJ88</f>
        <v>7.5949367088607502</v>
      </c>
      <c r="AS89" s="3">
        <f xml:space="preserve"> AL89 -AL88</f>
        <v>4.5804887594034014</v>
      </c>
      <c r="AT89" s="3">
        <f xml:space="preserve"> AM89 -AM88</f>
        <v>47.151898734177202</v>
      </c>
      <c r="AU89" s="5"/>
      <c r="AW89" s="3" t="s">
        <v>12</v>
      </c>
      <c r="AX89" s="3">
        <v>6.6521264612674699E-2</v>
      </c>
      <c r="AY89" s="3">
        <v>5.8064516129032198</v>
      </c>
      <c r="AZ89" s="3">
        <v>11.2676056338028</v>
      </c>
      <c r="BA89" s="3">
        <v>0</v>
      </c>
      <c r="BB89" s="3">
        <v>42.506459948320398</v>
      </c>
      <c r="BC89" s="3">
        <v>51.408450704225302</v>
      </c>
      <c r="BD89" s="3">
        <v>0</v>
      </c>
      <c r="BE89" s="3">
        <v>-94.461279736150303</v>
      </c>
      <c r="BF89" s="3">
        <v>-96.0066932182214</v>
      </c>
      <c r="BG89" s="3">
        <f t="shared" ref="BG89:BG97" si="172" xml:space="preserve"> AY89 -AY88</f>
        <v>-1.5329979283811799</v>
      </c>
      <c r="BH89" s="3">
        <f t="shared" ref="BH89:BH97" si="173" xml:space="preserve"> AZ89 -AZ88</f>
        <v>3.4719067090716198</v>
      </c>
      <c r="BI89" s="3">
        <f xml:space="preserve"> BB89 -BB88</f>
        <v>-3.4494224046207052</v>
      </c>
      <c r="BJ89" s="3">
        <f xml:space="preserve"> BC89 -BC88</f>
        <v>5.7095259730426022</v>
      </c>
      <c r="BK89" s="5"/>
      <c r="BM89" s="3" t="s">
        <v>12</v>
      </c>
      <c r="BN89" s="3">
        <v>0.171210467815399</v>
      </c>
      <c r="BO89" s="3">
        <v>8.7804878048780495</v>
      </c>
      <c r="BP89" s="3">
        <v>7.8048780487804796</v>
      </c>
      <c r="BQ89" s="3">
        <v>91.752577319587601</v>
      </c>
      <c r="BR89" s="3">
        <v>49.388753056234698</v>
      </c>
      <c r="BS89" s="3">
        <v>47.317073170731703</v>
      </c>
      <c r="BT89" s="3">
        <v>84.536082474226802</v>
      </c>
      <c r="BU89" s="3">
        <v>-90.305804548178401</v>
      </c>
      <c r="BV89" s="3">
        <v>-96.0066932182214</v>
      </c>
      <c r="BW89" s="3">
        <f t="shared" ref="BW89:BW97" si="174" xml:space="preserve"> BO89 -BO88</f>
        <v>0.84397986837011985</v>
      </c>
      <c r="BX89" s="3">
        <f t="shared" ref="BX89:BX97" si="175" xml:space="preserve"> BP89 -BP88</f>
        <v>2.5779179387392199</v>
      </c>
      <c r="BY89" s="3">
        <f xml:space="preserve"> BR89 -BR88</f>
        <v>-2.7389065182332999</v>
      </c>
      <c r="BZ89" s="3">
        <f xml:space="preserve"> BS89 -BS88</f>
        <v>6.1891501996176004</v>
      </c>
      <c r="CA89" s="5"/>
      <c r="CC89" s="3" t="s">
        <v>12</v>
      </c>
      <c r="CD89" s="3">
        <v>7.4154853820800698E-2</v>
      </c>
      <c r="CE89" s="3">
        <v>7.0763500931098697</v>
      </c>
      <c r="CF89" s="3">
        <v>7.8947368421052602</v>
      </c>
      <c r="CG89" s="3">
        <v>0</v>
      </c>
      <c r="CH89" s="3">
        <v>47.388059701492502</v>
      </c>
      <c r="CI89" s="3">
        <v>48.157894736842103</v>
      </c>
      <c r="CJ89" s="3">
        <v>0</v>
      </c>
      <c r="CK89" s="3">
        <v>-88.495273500695603</v>
      </c>
      <c r="CL89" s="3">
        <v>-96.0066932182214</v>
      </c>
      <c r="CM89" s="3">
        <f t="shared" ref="CM89:CM97" si="176" xml:space="preserve"> CE89 -CE88</f>
        <v>0.46618060158444941</v>
      </c>
      <c r="CN89" s="3">
        <f t="shared" ref="CN89:CN97" si="177" xml:space="preserve"> CF89 -CF88</f>
        <v>0.24947690326734051</v>
      </c>
      <c r="CO89" s="3">
        <f xml:space="preserve"> CH89 -CH88</f>
        <v>2.2267693789119036</v>
      </c>
      <c r="CP89" s="3">
        <f xml:space="preserve"> CI89 -CI88</f>
        <v>0.45147271849350545</v>
      </c>
      <c r="CQ89" s="5"/>
      <c r="CS89" s="3" t="s">
        <v>12</v>
      </c>
      <c r="CT89" s="3">
        <v>0.254089415073394</v>
      </c>
      <c r="CU89" s="3">
        <v>7.0093457943925204</v>
      </c>
      <c r="CV89" s="3">
        <v>8.2758620689655107</v>
      </c>
      <c r="CW89" s="3">
        <v>89.949748743718501</v>
      </c>
      <c r="CX89" s="3">
        <v>48.477751756440199</v>
      </c>
      <c r="CY89" s="3">
        <v>49.310344827586199</v>
      </c>
      <c r="CZ89" s="3">
        <v>84.422110552763797</v>
      </c>
      <c r="DA89" s="3">
        <v>-89.3979080407439</v>
      </c>
      <c r="DB89" s="3">
        <v>-96.0066932182214</v>
      </c>
      <c r="DC89" s="3">
        <f t="shared" ref="DC89:DC97" si="178" xml:space="preserve"> CU89 -CU88</f>
        <v>0.22968477744337079</v>
      </c>
      <c r="DD89" s="3">
        <f t="shared" ref="DD89:DD97" si="179" xml:space="preserve"> CV89 -CV88</f>
        <v>1.2810434161157707</v>
      </c>
      <c r="DE89" s="3">
        <f xml:space="preserve"> CX89 -CX88</f>
        <v>2.2513366621005986</v>
      </c>
      <c r="DF89" s="3">
        <f xml:space="preserve"> CY89 -CY88</f>
        <v>5.5279614078971022</v>
      </c>
    </row>
    <row r="90" spans="1:110" x14ac:dyDescent="0.3">
      <c r="A90" s="3" t="s">
        <v>13</v>
      </c>
      <c r="B90" s="3">
        <v>0.14830970764160101</v>
      </c>
      <c r="C90" s="3">
        <v>7.75193798449612</v>
      </c>
      <c r="D90" s="3">
        <v>7.9295154185022003</v>
      </c>
      <c r="E90" s="3">
        <v>92.105263157894697</v>
      </c>
      <c r="F90" s="3">
        <v>48.7046632124352</v>
      </c>
      <c r="G90" s="3">
        <v>47.136563876651898</v>
      </c>
      <c r="H90" s="3">
        <v>78.947368421052602</v>
      </c>
      <c r="I90" s="3">
        <v>-52.7718263858551</v>
      </c>
      <c r="J90" s="3">
        <v>-96.0066932182214</v>
      </c>
      <c r="K90" s="3">
        <f t="shared" si="166"/>
        <v>0.53172137799792996</v>
      </c>
      <c r="L90" s="3">
        <f t="shared" si="167"/>
        <v>-0.11646159299204939</v>
      </c>
      <c r="M90" s="3">
        <f t="shared" ref="M90:M97" si="180" xml:space="preserve"> F90 -F89</f>
        <v>3.1350429592706988</v>
      </c>
      <c r="N90" s="3">
        <f t="shared" ref="N90:N97" si="181" xml:space="preserve"> G90 -G89</f>
        <v>-0.85194187047450498</v>
      </c>
      <c r="O90" s="5"/>
      <c r="Q90" s="3" t="s">
        <v>13</v>
      </c>
      <c r="R90" s="3">
        <v>0.115594327449798</v>
      </c>
      <c r="S90" s="3">
        <v>7.6635514018691504</v>
      </c>
      <c r="T90" s="3">
        <v>8.4548104956268197</v>
      </c>
      <c r="U90" s="3">
        <v>92.307692307692307</v>
      </c>
      <c r="V90" s="3">
        <v>47.191011235955003</v>
      </c>
      <c r="W90" s="3">
        <v>48.688046647230301</v>
      </c>
      <c r="X90" s="3">
        <v>89.743589743589695</v>
      </c>
      <c r="Y90" s="3">
        <v>-80.017165486949494</v>
      </c>
      <c r="Z90" s="3">
        <v>-96.0066932182214</v>
      </c>
      <c r="AA90" s="3">
        <f t="shared" si="168"/>
        <v>7.8721062547800535E-2</v>
      </c>
      <c r="AB90" s="3">
        <f t="shared" si="169"/>
        <v>1.6255422029439002</v>
      </c>
      <c r="AC90" s="3">
        <f t="shared" ref="AC90:AC97" si="182" xml:space="preserve"> V90 -V89</f>
        <v>0.59101123595500127</v>
      </c>
      <c r="AD90" s="3">
        <f t="shared" ref="AD90:AD97" si="183" xml:space="preserve"> W90 -W89</f>
        <v>5.0295100618644994</v>
      </c>
      <c r="AE90" s="5"/>
      <c r="AG90" s="3" t="s">
        <v>13</v>
      </c>
      <c r="AH90" s="3">
        <v>0.15376226603984799</v>
      </c>
      <c r="AI90" s="3">
        <v>7.4596774193548301</v>
      </c>
      <c r="AJ90" s="3">
        <v>7.7611940298507403</v>
      </c>
      <c r="AK90" s="3">
        <v>90.697674418604606</v>
      </c>
      <c r="AL90" s="3">
        <v>47.676767676767597</v>
      </c>
      <c r="AM90" s="3">
        <v>48.358208955223802</v>
      </c>
      <c r="AN90" s="3">
        <v>82.558139534883693</v>
      </c>
      <c r="AO90" s="3">
        <v>-97.085182061446503</v>
      </c>
      <c r="AP90" s="3">
        <v>-96.0066932182214</v>
      </c>
      <c r="AQ90" s="3">
        <f t="shared" si="170"/>
        <v>-1.0059310462536297</v>
      </c>
      <c r="AR90" s="3">
        <f t="shared" si="171"/>
        <v>0.16625732098999002</v>
      </c>
      <c r="AS90" s="3">
        <f t="shared" ref="AS90:AS97" si="184" xml:space="preserve"> AL90 -AL89</f>
        <v>-2.190606328537406</v>
      </c>
      <c r="AT90" s="3">
        <f t="shared" ref="AT90:AT97" si="185" xml:space="preserve"> AM90 -AM89</f>
        <v>1.2063102210465999</v>
      </c>
      <c r="AU90" s="5"/>
      <c r="AW90" s="3" t="s">
        <v>13</v>
      </c>
      <c r="AX90" s="3">
        <v>9.2693567276000893E-2</v>
      </c>
      <c r="AY90" s="3">
        <v>8.2329317269076299</v>
      </c>
      <c r="AZ90" s="3">
        <v>8.9805825242718402</v>
      </c>
      <c r="BA90" s="3">
        <v>100</v>
      </c>
      <c r="BB90" s="3">
        <v>49.496981891348</v>
      </c>
      <c r="BC90" s="3">
        <v>48.300970873786397</v>
      </c>
      <c r="BD90" s="3">
        <v>57.142857142857103</v>
      </c>
      <c r="BE90" s="3">
        <v>-80.2280838514979</v>
      </c>
      <c r="BF90" s="3">
        <v>-96.0066932182214</v>
      </c>
      <c r="BG90" s="3">
        <f t="shared" si="172"/>
        <v>2.4264801140044101</v>
      </c>
      <c r="BH90" s="3">
        <f t="shared" si="173"/>
        <v>-2.2870231095309599</v>
      </c>
      <c r="BI90" s="3">
        <f t="shared" ref="BI90:BI97" si="186" xml:space="preserve"> BB90 -BB89</f>
        <v>6.990521943027602</v>
      </c>
      <c r="BJ90" s="3">
        <f t="shared" ref="BJ90:BJ97" si="187" xml:space="preserve"> BC90 -BC89</f>
        <v>-3.1074798304389049</v>
      </c>
      <c r="BK90" s="5"/>
      <c r="BM90" s="3" t="s">
        <v>13</v>
      </c>
      <c r="BN90" s="3">
        <v>9.7055613994598305E-2</v>
      </c>
      <c r="BO90" s="3">
        <v>8.130081300813</v>
      </c>
      <c r="BP90" s="3">
        <v>7.8817733990147696</v>
      </c>
      <c r="BQ90" s="3">
        <v>89.473684210526301</v>
      </c>
      <c r="BR90" s="3">
        <v>49.083503054989798</v>
      </c>
      <c r="BS90" s="3">
        <v>49.014778325123103</v>
      </c>
      <c r="BT90" s="3">
        <v>84.210526315789394</v>
      </c>
      <c r="BU90" s="3">
        <v>-90.079868201965397</v>
      </c>
      <c r="BV90" s="3">
        <v>-96.0066932182214</v>
      </c>
      <c r="BW90" s="3">
        <f t="shared" si="174"/>
        <v>-0.65040650406504952</v>
      </c>
      <c r="BX90" s="3">
        <f t="shared" si="175"/>
        <v>7.689535023428995E-2</v>
      </c>
      <c r="BY90" s="3">
        <f t="shared" ref="BY90:BY97" si="188" xml:space="preserve"> BR90 -BR89</f>
        <v>-0.3052500012449002</v>
      </c>
      <c r="BZ90" s="3">
        <f t="shared" ref="BZ90:BZ97" si="189" xml:space="preserve"> BS90 -BS89</f>
        <v>1.6977051543914001</v>
      </c>
      <c r="CA90" s="5"/>
      <c r="CC90" s="3" t="s">
        <v>13</v>
      </c>
      <c r="CD90" s="3">
        <v>0.13740457594394601</v>
      </c>
      <c r="CE90" s="3">
        <v>6.7765567765567702</v>
      </c>
      <c r="CF90" s="3">
        <v>9.0604026845637495</v>
      </c>
      <c r="CG90" s="3">
        <v>84.931506849314999</v>
      </c>
      <c r="CH90" s="3">
        <v>47.155963302752198</v>
      </c>
      <c r="CI90" s="3">
        <v>51.677852348993198</v>
      </c>
      <c r="CJ90" s="3">
        <v>79.452054794520507</v>
      </c>
      <c r="CK90" s="3">
        <v>-82.836579987346695</v>
      </c>
      <c r="CL90" s="3">
        <v>-96.0066932182214</v>
      </c>
      <c r="CM90" s="3">
        <f t="shared" si="176"/>
        <v>-0.29979331655309949</v>
      </c>
      <c r="CN90" s="3">
        <f t="shared" si="177"/>
        <v>1.1656658424584894</v>
      </c>
      <c r="CO90" s="3">
        <f t="shared" ref="CO90:CO97" si="190" xml:space="preserve"> CH90 -CH89</f>
        <v>-0.2320963987403033</v>
      </c>
      <c r="CP90" s="3">
        <f t="shared" ref="CP90:CP97" si="191" xml:space="preserve"> CI90 -CI89</f>
        <v>3.5199576121510958</v>
      </c>
      <c r="CQ90" s="5"/>
      <c r="CS90" s="3" t="s">
        <v>13</v>
      </c>
      <c r="CT90" s="3">
        <v>0.19193020462989799</v>
      </c>
      <c r="CU90" s="3">
        <v>7.7087794432548096</v>
      </c>
      <c r="CV90" s="3">
        <v>9.0634441087613293</v>
      </c>
      <c r="CW90" s="3">
        <v>92.436974789915894</v>
      </c>
      <c r="CX90" s="3">
        <v>49.356223175965603</v>
      </c>
      <c r="CY90" s="3">
        <v>50.755287009063402</v>
      </c>
      <c r="CZ90" s="3">
        <v>87.394957983193194</v>
      </c>
      <c r="DA90" s="3">
        <v>-78.045650362282004</v>
      </c>
      <c r="DB90" s="3">
        <v>-96.0066932182214</v>
      </c>
      <c r="DC90" s="3">
        <f t="shared" si="178"/>
        <v>0.6994336488622892</v>
      </c>
      <c r="DD90" s="3">
        <f t="shared" si="179"/>
        <v>0.78758203979581864</v>
      </c>
      <c r="DE90" s="3">
        <f t="shared" ref="DE90:DE97" si="192" xml:space="preserve"> CX90 -CX89</f>
        <v>0.87847141952540397</v>
      </c>
      <c r="DF90" s="3">
        <f t="shared" ref="DF90:DF97" si="193" xml:space="preserve"> CY90 -CY89</f>
        <v>1.4449421814772023</v>
      </c>
    </row>
    <row r="91" spans="1:110" x14ac:dyDescent="0.3">
      <c r="A91" s="3" t="s">
        <v>14</v>
      </c>
      <c r="B91" s="3">
        <v>0.16684842109680101</v>
      </c>
      <c r="C91" s="3">
        <v>6.8720379146919397</v>
      </c>
      <c r="D91" s="3">
        <v>7.2538860103626899</v>
      </c>
      <c r="E91" s="3">
        <v>88.073394495412799</v>
      </c>
      <c r="F91" s="3">
        <v>47.268408551068802</v>
      </c>
      <c r="G91" s="3">
        <v>48.186528497409299</v>
      </c>
      <c r="H91" s="3">
        <v>78.899082568807302</v>
      </c>
      <c r="I91" s="3">
        <v>-78.888439179452206</v>
      </c>
      <c r="J91" s="3">
        <v>-96.0066932182214</v>
      </c>
      <c r="K91" s="3">
        <f t="shared" si="166"/>
        <v>-0.87990006980418034</v>
      </c>
      <c r="L91" s="3">
        <f t="shared" si="167"/>
        <v>-0.67562940813951045</v>
      </c>
      <c r="M91" s="3">
        <f t="shared" si="180"/>
        <v>-1.436254661366398</v>
      </c>
      <c r="N91" s="3">
        <f t="shared" si="181"/>
        <v>1.0499646207574003</v>
      </c>
      <c r="O91" s="5"/>
      <c r="Q91" s="3" t="s">
        <v>14</v>
      </c>
      <c r="R91" s="3">
        <v>0.26281350851058899</v>
      </c>
      <c r="S91" s="3">
        <v>8.9058524173027998</v>
      </c>
      <c r="T91" s="3">
        <v>9.0090090090090094</v>
      </c>
      <c r="U91" s="3">
        <v>92.146596858638702</v>
      </c>
      <c r="V91" s="3">
        <v>50.765306122448898</v>
      </c>
      <c r="W91" s="3">
        <v>52.552552552552498</v>
      </c>
      <c r="X91" s="3">
        <v>85.863874345549704</v>
      </c>
      <c r="Y91" s="3">
        <v>-60.241843731209002</v>
      </c>
      <c r="Z91" s="3">
        <v>-96.0066932182214</v>
      </c>
      <c r="AA91" s="3">
        <f t="shared" si="168"/>
        <v>1.2423010154336493</v>
      </c>
      <c r="AB91" s="3">
        <f t="shared" si="169"/>
        <v>0.55419851338218962</v>
      </c>
      <c r="AC91" s="3">
        <f t="shared" si="182"/>
        <v>3.5742948864938953</v>
      </c>
      <c r="AD91" s="3">
        <f t="shared" si="183"/>
        <v>3.8645059053221971</v>
      </c>
      <c r="AE91" s="5"/>
      <c r="AG91" s="3" t="s">
        <v>14</v>
      </c>
      <c r="AH91" s="3">
        <v>0.22900763154029799</v>
      </c>
      <c r="AI91" s="3">
        <v>8.64553314121037</v>
      </c>
      <c r="AJ91" s="3">
        <v>7.3891625615763497</v>
      </c>
      <c r="AK91" s="3">
        <v>91.463414634146304</v>
      </c>
      <c r="AL91" s="3">
        <v>51.734104046242699</v>
      </c>
      <c r="AM91" s="3">
        <v>48.7684729064039</v>
      </c>
      <c r="AN91" s="3">
        <v>80.487804878048706</v>
      </c>
      <c r="AO91" s="3">
        <v>-91.544751409872404</v>
      </c>
      <c r="AP91" s="3">
        <v>-96.0066932182214</v>
      </c>
      <c r="AQ91" s="3">
        <f t="shared" si="170"/>
        <v>1.1858557218555399</v>
      </c>
      <c r="AR91" s="3">
        <f t="shared" si="171"/>
        <v>-0.3720314682743906</v>
      </c>
      <c r="AS91" s="3">
        <f t="shared" si="184"/>
        <v>4.0573363694751023</v>
      </c>
      <c r="AT91" s="3">
        <f t="shared" si="185"/>
        <v>0.41026395118009873</v>
      </c>
      <c r="AU91" s="5"/>
      <c r="AW91" s="3" t="s">
        <v>14</v>
      </c>
      <c r="AX91" s="3">
        <v>0.118865869939327</v>
      </c>
      <c r="AY91" s="3">
        <v>8.3333333333333304</v>
      </c>
      <c r="AZ91" s="3">
        <v>9.1836734693877506</v>
      </c>
      <c r="BA91" s="3">
        <v>96.969696969696898</v>
      </c>
      <c r="BB91" s="3">
        <v>49.287169042769797</v>
      </c>
      <c r="BC91" s="3">
        <v>49.744897959183596</v>
      </c>
      <c r="BD91" s="3">
        <v>90.909090909090907</v>
      </c>
      <c r="BE91" s="3">
        <v>-57.246912951259702</v>
      </c>
      <c r="BF91" s="3">
        <v>-96.0066932182214</v>
      </c>
      <c r="BG91" s="3">
        <f t="shared" si="172"/>
        <v>0.10040160642570051</v>
      </c>
      <c r="BH91" s="3">
        <f t="shared" si="173"/>
        <v>0.20309094511591042</v>
      </c>
      <c r="BI91" s="3">
        <f t="shared" si="186"/>
        <v>-0.2098128485782027</v>
      </c>
      <c r="BJ91" s="3">
        <f t="shared" si="187"/>
        <v>1.4439270853971991</v>
      </c>
      <c r="BK91" s="5"/>
      <c r="BM91" s="3" t="s">
        <v>14</v>
      </c>
      <c r="BN91" s="3">
        <v>0.28462377190589899</v>
      </c>
      <c r="BO91" s="3">
        <v>9.1152815013404798</v>
      </c>
      <c r="BP91" s="3">
        <v>8.8145896656534894</v>
      </c>
      <c r="BQ91" s="3">
        <v>92.093023255813904</v>
      </c>
      <c r="BR91" s="3">
        <v>51.612903225806399</v>
      </c>
      <c r="BS91" s="3">
        <v>50.151975683890498</v>
      </c>
      <c r="BT91" s="3">
        <v>84.651162790697597</v>
      </c>
      <c r="BU91" s="3">
        <v>-93.129457791640903</v>
      </c>
      <c r="BV91" s="3">
        <v>-96.0066932182214</v>
      </c>
      <c r="BW91" s="3">
        <f t="shared" si="174"/>
        <v>0.98520020052747981</v>
      </c>
      <c r="BX91" s="3">
        <f t="shared" si="175"/>
        <v>0.93281626663871986</v>
      </c>
      <c r="BY91" s="3">
        <f t="shared" si="188"/>
        <v>2.5294001708166007</v>
      </c>
      <c r="BZ91" s="3">
        <f t="shared" si="189"/>
        <v>1.1371973587673949</v>
      </c>
      <c r="CA91" s="5"/>
      <c r="CC91" s="3" t="s">
        <v>14</v>
      </c>
      <c r="CD91" s="3">
        <v>0.22682660818099901</v>
      </c>
      <c r="CE91" s="3">
        <v>7.8091106290672396</v>
      </c>
      <c r="CF91" s="3">
        <v>9.3333333333333304</v>
      </c>
      <c r="CG91" s="3">
        <v>92.307692307692307</v>
      </c>
      <c r="CH91" s="3">
        <v>50</v>
      </c>
      <c r="CI91" s="3">
        <v>53</v>
      </c>
      <c r="CJ91" s="3">
        <v>85.256410256410206</v>
      </c>
      <c r="CK91" s="3">
        <v>-77.207055367074204</v>
      </c>
      <c r="CL91" s="3">
        <v>-96.0066932182214</v>
      </c>
      <c r="CM91" s="3">
        <f t="shared" si="176"/>
        <v>1.0325538525104694</v>
      </c>
      <c r="CN91" s="3">
        <f t="shared" si="177"/>
        <v>0.27293064876958084</v>
      </c>
      <c r="CO91" s="3">
        <f t="shared" si="190"/>
        <v>2.8440366972478017</v>
      </c>
      <c r="CP91" s="3">
        <f t="shared" si="191"/>
        <v>1.3221476510068015</v>
      </c>
      <c r="CQ91" s="5"/>
      <c r="CS91" s="3" t="s">
        <v>14</v>
      </c>
      <c r="CT91" s="3">
        <v>0.25081789493560702</v>
      </c>
      <c r="CU91" s="3">
        <v>7.5829383886255899</v>
      </c>
      <c r="CV91" s="3">
        <v>8.7947882736156302</v>
      </c>
      <c r="CW91" s="3">
        <v>90.957446808510596</v>
      </c>
      <c r="CX91" s="3">
        <v>49.881235154394297</v>
      </c>
      <c r="CY91" s="3">
        <v>50.814332247556997</v>
      </c>
      <c r="CZ91" s="3">
        <v>84.042553191489304</v>
      </c>
      <c r="DA91" s="3">
        <v>-76.536438463261106</v>
      </c>
      <c r="DB91" s="3">
        <v>-96.0066932182214</v>
      </c>
      <c r="DC91" s="3">
        <f t="shared" si="178"/>
        <v>-0.12584105462921968</v>
      </c>
      <c r="DD91" s="3">
        <f t="shared" si="179"/>
        <v>-0.26865583514569913</v>
      </c>
      <c r="DE91" s="3">
        <f t="shared" si="192"/>
        <v>0.52501197842869374</v>
      </c>
      <c r="DF91" s="3">
        <f t="shared" si="193"/>
        <v>5.9045238493595775E-2</v>
      </c>
    </row>
    <row r="92" spans="1:110" x14ac:dyDescent="0.3">
      <c r="A92" s="3" t="s">
        <v>26</v>
      </c>
      <c r="B92" s="3">
        <v>0.34133043885231001</v>
      </c>
      <c r="C92" s="3">
        <v>6.3122923588039797</v>
      </c>
      <c r="D92" s="3">
        <v>7.3482428115015903</v>
      </c>
      <c r="E92" s="3">
        <v>89.438943894389396</v>
      </c>
      <c r="F92" s="3">
        <v>46.6666666666666</v>
      </c>
      <c r="G92" s="3">
        <v>49.520766773162897</v>
      </c>
      <c r="H92" s="3">
        <v>80.858085808580796</v>
      </c>
      <c r="I92" s="3">
        <v>-86.681272356505303</v>
      </c>
      <c r="J92" s="3">
        <v>-96.0066932182214</v>
      </c>
      <c r="K92" s="3">
        <f t="shared" si="166"/>
        <v>-0.55974555588796004</v>
      </c>
      <c r="L92" s="3">
        <f t="shared" si="167"/>
        <v>9.4356801138900437E-2</v>
      </c>
      <c r="M92" s="3">
        <f t="shared" si="180"/>
        <v>-0.60174188440220178</v>
      </c>
      <c r="N92" s="3">
        <f t="shared" si="181"/>
        <v>1.3342382757535987</v>
      </c>
      <c r="O92" s="5"/>
      <c r="Q92" s="3" t="s">
        <v>26</v>
      </c>
      <c r="R92" s="3">
        <v>0.32279172539710999</v>
      </c>
      <c r="S92" s="3">
        <v>8.5889570552147205</v>
      </c>
      <c r="T92" s="3">
        <v>8.5626911314984699</v>
      </c>
      <c r="U92" s="3">
        <v>90.909090909090907</v>
      </c>
      <c r="V92" s="3">
        <v>51.384615384615302</v>
      </c>
      <c r="W92" s="3">
        <v>52.293577981651303</v>
      </c>
      <c r="X92" s="3">
        <v>81.818181818181799</v>
      </c>
      <c r="Y92" s="3">
        <v>-62.650736860017098</v>
      </c>
      <c r="Z92" s="3">
        <v>-96.0066932182214</v>
      </c>
      <c r="AA92" s="3">
        <f t="shared" si="168"/>
        <v>-0.31689536208807922</v>
      </c>
      <c r="AB92" s="3">
        <f t="shared" si="169"/>
        <v>-0.44631787751053942</v>
      </c>
      <c r="AC92" s="3">
        <f t="shared" si="182"/>
        <v>0.61930926216640358</v>
      </c>
      <c r="AD92" s="3">
        <f t="shared" si="183"/>
        <v>-0.25897457090119502</v>
      </c>
      <c r="AE92" s="5"/>
      <c r="AG92" s="3" t="s">
        <v>26</v>
      </c>
      <c r="AH92" s="3">
        <v>0.42093783617019598</v>
      </c>
      <c r="AI92" s="3">
        <v>10.2739726027397</v>
      </c>
      <c r="AJ92" s="3">
        <v>8.6142322097378194</v>
      </c>
      <c r="AK92" s="3">
        <v>93.016759776536304</v>
      </c>
      <c r="AL92" s="3">
        <v>53.6082474226804</v>
      </c>
      <c r="AM92" s="3">
        <v>49.812734082397</v>
      </c>
      <c r="AN92" s="3">
        <v>85.195530726256905</v>
      </c>
      <c r="AO92" s="3">
        <v>-90.181327555570604</v>
      </c>
      <c r="AP92" s="3">
        <v>-96.0066932182214</v>
      </c>
      <c r="AQ92" s="3">
        <f t="shared" si="170"/>
        <v>1.6284394615293305</v>
      </c>
      <c r="AR92" s="3">
        <f t="shared" si="171"/>
        <v>1.2250696481614698</v>
      </c>
      <c r="AS92" s="3">
        <f t="shared" si="184"/>
        <v>1.8741433764377007</v>
      </c>
      <c r="AT92" s="3">
        <f t="shared" si="185"/>
        <v>1.0442611759930998</v>
      </c>
      <c r="AU92" s="5"/>
      <c r="AW92" s="3" t="s">
        <v>26</v>
      </c>
      <c r="AX92" s="3">
        <v>0.223555073142051</v>
      </c>
      <c r="AY92" s="3">
        <v>8.4710743801652892</v>
      </c>
      <c r="AZ92" s="3">
        <v>11.3333333333333</v>
      </c>
      <c r="BA92" s="3">
        <v>97.744360902255593</v>
      </c>
      <c r="BB92" s="3">
        <v>50.310559006211101</v>
      </c>
      <c r="BC92" s="3">
        <v>51</v>
      </c>
      <c r="BD92" s="3">
        <v>91.729323308270594</v>
      </c>
      <c r="BE92" s="3">
        <v>-63.127969050993599</v>
      </c>
      <c r="BF92" s="3">
        <v>-96.0066932182214</v>
      </c>
      <c r="BG92" s="3">
        <f t="shared" si="172"/>
        <v>0.13774104683195887</v>
      </c>
      <c r="BH92" s="3">
        <f t="shared" si="173"/>
        <v>2.1496598639455495</v>
      </c>
      <c r="BI92" s="3">
        <f t="shared" si="186"/>
        <v>1.0233899634413035</v>
      </c>
      <c r="BJ92" s="3">
        <f t="shared" si="187"/>
        <v>1.2551020408164035</v>
      </c>
      <c r="BK92" s="5"/>
      <c r="BM92" s="3" t="s">
        <v>26</v>
      </c>
      <c r="BN92" s="3">
        <v>0.33805888891219998</v>
      </c>
      <c r="BO92" s="3">
        <v>9.0909090909090899</v>
      </c>
      <c r="BP92" s="3">
        <v>8.0419580419580399</v>
      </c>
      <c r="BQ92" s="3">
        <v>91.3978494623655</v>
      </c>
      <c r="BR92" s="3">
        <v>51.282051282051199</v>
      </c>
      <c r="BS92" s="3">
        <v>51.048951048950997</v>
      </c>
      <c r="BT92" s="3">
        <v>84.946236559139706</v>
      </c>
      <c r="BU92" s="3">
        <v>-71.261765357341901</v>
      </c>
      <c r="BV92" s="3">
        <v>-96.0066932182214</v>
      </c>
      <c r="BW92" s="3">
        <f t="shared" si="174"/>
        <v>-2.4372410431389824E-2</v>
      </c>
      <c r="BX92" s="3">
        <f t="shared" si="175"/>
        <v>-0.77263162369544958</v>
      </c>
      <c r="BY92" s="3">
        <f t="shared" si="188"/>
        <v>-0.33085194375519933</v>
      </c>
      <c r="BZ92" s="3">
        <f t="shared" si="189"/>
        <v>0.89697536506049858</v>
      </c>
      <c r="CA92" s="5"/>
      <c r="CC92" s="3" t="s">
        <v>26</v>
      </c>
      <c r="CD92" s="3">
        <v>0.39258450269699002</v>
      </c>
      <c r="CE92" s="3">
        <v>7.8125</v>
      </c>
      <c r="CF92" s="3">
        <v>10.6598984771573</v>
      </c>
      <c r="CG92" s="3">
        <v>91.964285714285694</v>
      </c>
      <c r="CH92" s="3">
        <v>50.652741514360301</v>
      </c>
      <c r="CI92" s="3">
        <v>55.837563451776603</v>
      </c>
      <c r="CJ92" s="3">
        <v>85.714285714285694</v>
      </c>
      <c r="CK92" s="3">
        <v>-84.940063568215294</v>
      </c>
      <c r="CL92" s="3">
        <v>-96.0066932182214</v>
      </c>
      <c r="CM92" s="3">
        <f t="shared" si="176"/>
        <v>3.3893709327603716E-3</v>
      </c>
      <c r="CN92" s="3">
        <f t="shared" si="177"/>
        <v>1.3265651438239701</v>
      </c>
      <c r="CO92" s="3">
        <f t="shared" si="190"/>
        <v>0.65274151436030081</v>
      </c>
      <c r="CP92" s="3">
        <f t="shared" si="191"/>
        <v>2.8375634517766031</v>
      </c>
      <c r="CQ92" s="5"/>
      <c r="CS92" s="3" t="s">
        <v>26</v>
      </c>
      <c r="CT92" s="3">
        <v>0.41548529267311002</v>
      </c>
      <c r="CU92" s="3">
        <v>7.8947368421052602</v>
      </c>
      <c r="CV92" s="3">
        <v>10.599078341013801</v>
      </c>
      <c r="CW92" s="3">
        <v>92.458100558659197</v>
      </c>
      <c r="CX92" s="3">
        <v>50.733137829912003</v>
      </c>
      <c r="CY92" s="3">
        <v>53.456221198156598</v>
      </c>
      <c r="CZ92" s="3">
        <v>85.474860335195501</v>
      </c>
      <c r="DA92" s="3">
        <v>-25.790337578506598</v>
      </c>
      <c r="DB92" s="3">
        <v>-96.0066932182214</v>
      </c>
      <c r="DC92" s="3">
        <f t="shared" si="178"/>
        <v>0.31179845347967028</v>
      </c>
      <c r="DD92" s="3">
        <f t="shared" si="179"/>
        <v>1.8042900673981705</v>
      </c>
      <c r="DE92" s="3">
        <f t="shared" si="192"/>
        <v>0.8519026755177066</v>
      </c>
      <c r="DF92" s="3">
        <f t="shared" si="193"/>
        <v>2.6418889505996006</v>
      </c>
    </row>
    <row r="93" spans="1:110" x14ac:dyDescent="0.3">
      <c r="A93" s="3" t="s">
        <v>15</v>
      </c>
      <c r="B93" s="3">
        <v>0.48418757319450301</v>
      </c>
      <c r="C93" s="3">
        <v>6.6147859922178904</v>
      </c>
      <c r="D93" s="3">
        <v>8.9622641509433905</v>
      </c>
      <c r="E93" s="3">
        <v>91.071428571428498</v>
      </c>
      <c r="F93" s="3">
        <v>46.875</v>
      </c>
      <c r="G93" s="3">
        <v>54.245283018867902</v>
      </c>
      <c r="H93" s="3">
        <v>83.705357142857096</v>
      </c>
      <c r="I93" s="3">
        <v>-64.682555390887501</v>
      </c>
      <c r="J93" s="3">
        <v>-96.0066932182214</v>
      </c>
      <c r="K93" s="3">
        <f t="shared" si="166"/>
        <v>0.30249363341391078</v>
      </c>
      <c r="L93" s="3">
        <f t="shared" si="167"/>
        <v>1.6140213394418002</v>
      </c>
      <c r="M93" s="3">
        <f t="shared" si="180"/>
        <v>0.20833333333339965</v>
      </c>
      <c r="N93" s="3">
        <f t="shared" si="181"/>
        <v>4.7245162457050043</v>
      </c>
      <c r="O93" s="5"/>
      <c r="Q93" s="3" t="s">
        <v>15</v>
      </c>
      <c r="R93" s="3">
        <v>0.48200654983520502</v>
      </c>
      <c r="S93" s="3">
        <v>10.163934426229501</v>
      </c>
      <c r="T93" s="3">
        <v>5.8823529411764701</v>
      </c>
      <c r="U93" s="3">
        <v>90.723981900452401</v>
      </c>
      <c r="V93" s="3">
        <v>53.618421052631497</v>
      </c>
      <c r="W93" s="3">
        <v>54.117647058823501</v>
      </c>
      <c r="X93" s="3">
        <v>83.031674208144693</v>
      </c>
      <c r="Y93" s="3">
        <v>-81.171612685987895</v>
      </c>
      <c r="Z93" s="3">
        <v>-96.0066932182214</v>
      </c>
      <c r="AA93" s="3">
        <f t="shared" si="168"/>
        <v>1.5749773710147803</v>
      </c>
      <c r="AB93" s="3">
        <f t="shared" si="169"/>
        <v>-2.6803381903219998</v>
      </c>
      <c r="AC93" s="3">
        <f t="shared" si="182"/>
        <v>2.2338056680161955</v>
      </c>
      <c r="AD93" s="3">
        <f t="shared" si="183"/>
        <v>1.8240690771721972</v>
      </c>
      <c r="AE93" s="5"/>
      <c r="AG93" s="3" t="s">
        <v>15</v>
      </c>
      <c r="AH93" s="3">
        <v>0.56597602367401101</v>
      </c>
      <c r="AI93" s="3">
        <v>11.1111111111111</v>
      </c>
      <c r="AJ93" s="3">
        <v>7.4712643678160902</v>
      </c>
      <c r="AK93" s="3">
        <v>91.461100569259898</v>
      </c>
      <c r="AL93" s="3">
        <v>55.813953488372</v>
      </c>
      <c r="AM93" s="3">
        <v>54.022988505747101</v>
      </c>
      <c r="AN93" s="3">
        <v>84.629981024667899</v>
      </c>
      <c r="AO93" s="3">
        <v>-89.717364185680907</v>
      </c>
      <c r="AP93" s="3">
        <v>-96.0066932182214</v>
      </c>
      <c r="AQ93" s="3">
        <f t="shared" si="170"/>
        <v>0.83713850837139958</v>
      </c>
      <c r="AR93" s="3">
        <f t="shared" si="171"/>
        <v>-1.1429678419217293</v>
      </c>
      <c r="AS93" s="3">
        <f t="shared" si="184"/>
        <v>2.2057060656916008</v>
      </c>
      <c r="AT93" s="3">
        <f t="shared" si="185"/>
        <v>4.2102544233501007</v>
      </c>
      <c r="AU93" s="5"/>
      <c r="AW93" s="3" t="s">
        <v>15</v>
      </c>
      <c r="AX93" s="3">
        <v>0.37077426910400302</v>
      </c>
      <c r="AY93" s="3">
        <v>9.6534653465346505</v>
      </c>
      <c r="AZ93" s="3">
        <v>13.559322033898299</v>
      </c>
      <c r="BA93" s="3">
        <v>97.111913357400695</v>
      </c>
      <c r="BB93" s="3">
        <v>52.109181141439201</v>
      </c>
      <c r="BC93" s="3">
        <v>54.237288135593197</v>
      </c>
      <c r="BD93" s="3">
        <v>90.974729241877199</v>
      </c>
      <c r="BE93" s="3">
        <v>4.8317398182663203</v>
      </c>
      <c r="BF93" s="3">
        <v>-96.0066932182214</v>
      </c>
      <c r="BG93" s="3">
        <f t="shared" si="172"/>
        <v>1.1823909663693613</v>
      </c>
      <c r="BH93" s="3">
        <f t="shared" si="173"/>
        <v>2.225988700564999</v>
      </c>
      <c r="BI93" s="3">
        <f t="shared" si="186"/>
        <v>1.7986221352281007</v>
      </c>
      <c r="BJ93" s="3">
        <f t="shared" si="187"/>
        <v>3.2372881355931966</v>
      </c>
      <c r="BK93" s="5"/>
      <c r="BM93" s="3" t="s">
        <v>15</v>
      </c>
      <c r="BN93" s="3">
        <v>0.48200654983520502</v>
      </c>
      <c r="BO93" s="3">
        <v>8.6021505376343992</v>
      </c>
      <c r="BP93" s="3">
        <v>7.3298429319371703</v>
      </c>
      <c r="BQ93" s="3">
        <v>90.380313199105103</v>
      </c>
      <c r="BR93" s="3">
        <v>53.597122302158198</v>
      </c>
      <c r="BS93" s="3">
        <v>52.879581151832397</v>
      </c>
      <c r="BT93" s="3">
        <v>82.774049217002201</v>
      </c>
      <c r="BU93" s="3">
        <v>-67.397720245955796</v>
      </c>
      <c r="BV93" s="3">
        <v>-96.0066932182214</v>
      </c>
      <c r="BW93" s="3">
        <f t="shared" si="174"/>
        <v>-0.48875855327469075</v>
      </c>
      <c r="BX93" s="3">
        <f t="shared" si="175"/>
        <v>-0.71211511002086958</v>
      </c>
      <c r="BY93" s="3">
        <f t="shared" si="188"/>
        <v>2.3150710201069984</v>
      </c>
      <c r="BZ93" s="3">
        <f t="shared" si="189"/>
        <v>1.8306301028814005</v>
      </c>
      <c r="CA93" s="5"/>
      <c r="CC93" s="3" t="s">
        <v>15</v>
      </c>
      <c r="CD93" s="3">
        <v>0.53435117006301802</v>
      </c>
      <c r="CE93" s="3">
        <v>9.24657534246575</v>
      </c>
      <c r="CF93" s="3">
        <v>11.4285714285714</v>
      </c>
      <c r="CG93" s="3">
        <v>92.164948453608204</v>
      </c>
      <c r="CH93" s="3">
        <v>51.890034364261098</v>
      </c>
      <c r="CI93" s="3">
        <v>57.857142857142797</v>
      </c>
      <c r="CJ93" s="3">
        <v>86.1855670103092</v>
      </c>
      <c r="CK93" s="3">
        <v>-89.886883175750299</v>
      </c>
      <c r="CL93" s="3">
        <v>-96.0066932182214</v>
      </c>
      <c r="CM93" s="3">
        <f t="shared" si="176"/>
        <v>1.43407534246575</v>
      </c>
      <c r="CN93" s="3">
        <f t="shared" si="177"/>
        <v>0.76867295141409997</v>
      </c>
      <c r="CO93" s="3">
        <f t="shared" si="190"/>
        <v>1.2372928499007969</v>
      </c>
      <c r="CP93" s="3">
        <f t="shared" si="191"/>
        <v>2.0195794053661942</v>
      </c>
      <c r="CQ93" s="5"/>
      <c r="CS93" s="3" t="s">
        <v>15</v>
      </c>
      <c r="CT93" s="3">
        <v>0.52671754360198897</v>
      </c>
      <c r="CU93" s="3">
        <v>7.5601374570446698</v>
      </c>
      <c r="CV93" s="3">
        <v>8.59375</v>
      </c>
      <c r="CW93" s="3">
        <v>90.361445783132496</v>
      </c>
      <c r="CX93" s="3">
        <v>49.655172413793103</v>
      </c>
      <c r="CY93" s="3">
        <v>52.34375</v>
      </c>
      <c r="CZ93" s="3">
        <v>84.538152610441699</v>
      </c>
      <c r="DA93" s="3">
        <v>78.487981211519696</v>
      </c>
      <c r="DB93" s="3">
        <v>-96.0066932182214</v>
      </c>
      <c r="DC93" s="3">
        <f t="shared" si="178"/>
        <v>-0.33459938506059039</v>
      </c>
      <c r="DD93" s="3">
        <f t="shared" si="179"/>
        <v>-2.0053283410138008</v>
      </c>
      <c r="DE93" s="3">
        <f t="shared" si="192"/>
        <v>-1.0779654161189001</v>
      </c>
      <c r="DF93" s="3">
        <f t="shared" si="193"/>
        <v>-1.112471198156598</v>
      </c>
    </row>
    <row r="94" spans="1:110" x14ac:dyDescent="0.3">
      <c r="A94" s="3" t="s">
        <v>16</v>
      </c>
      <c r="B94" s="3">
        <v>0.627044737339019</v>
      </c>
      <c r="C94" s="3">
        <v>6.5476190476190403</v>
      </c>
      <c r="D94" s="3">
        <v>9.5238095238095202</v>
      </c>
      <c r="E94" s="3">
        <v>91.362126245847094</v>
      </c>
      <c r="F94" s="3">
        <v>47.904191616766397</v>
      </c>
      <c r="G94" s="3">
        <v>58.503401360544203</v>
      </c>
      <c r="H94" s="3">
        <v>84.219269102989998</v>
      </c>
      <c r="I94" s="3">
        <v>-85.734534510844796</v>
      </c>
      <c r="J94" s="3">
        <v>-96.0066932182214</v>
      </c>
      <c r="K94" s="3">
        <f t="shared" si="166"/>
        <v>-6.7166944598850087E-2</v>
      </c>
      <c r="L94" s="3">
        <f t="shared" si="167"/>
        <v>0.56154537286612971</v>
      </c>
      <c r="M94" s="3">
        <f t="shared" si="180"/>
        <v>1.029191616766397</v>
      </c>
      <c r="N94" s="3">
        <f t="shared" si="181"/>
        <v>4.2581183416763011</v>
      </c>
      <c r="O94" s="5"/>
      <c r="Q94" s="3" t="s">
        <v>16</v>
      </c>
      <c r="R94" s="3">
        <v>0.596510350704193</v>
      </c>
      <c r="S94" s="3">
        <v>10.1010101010101</v>
      </c>
      <c r="T94" s="3">
        <v>6.0402684563758298</v>
      </c>
      <c r="U94" s="3">
        <v>90.877192982456094</v>
      </c>
      <c r="V94" s="3">
        <v>56.345177664974599</v>
      </c>
      <c r="W94" s="3">
        <v>55.033557046979801</v>
      </c>
      <c r="X94" s="3">
        <v>84.035087719298204</v>
      </c>
      <c r="Y94" s="3">
        <v>-79.875720520001096</v>
      </c>
      <c r="Z94" s="3">
        <v>-96.0066932182214</v>
      </c>
      <c r="AA94" s="3">
        <f t="shared" si="168"/>
        <v>-6.2924325219400501E-2</v>
      </c>
      <c r="AB94" s="3">
        <f t="shared" si="169"/>
        <v>0.15791551519935965</v>
      </c>
      <c r="AC94" s="3">
        <f t="shared" si="182"/>
        <v>2.7267566123431024</v>
      </c>
      <c r="AD94" s="3">
        <f t="shared" si="183"/>
        <v>0.91590998815630087</v>
      </c>
      <c r="AE94" s="5"/>
      <c r="AG94" s="3" t="s">
        <v>16</v>
      </c>
      <c r="AH94" s="3">
        <v>0.65103596448898304</v>
      </c>
      <c r="AI94" s="3">
        <v>10.4712041884816</v>
      </c>
      <c r="AJ94" s="3">
        <v>8.6538461538461497</v>
      </c>
      <c r="AK94" s="3">
        <v>91.3183279742765</v>
      </c>
      <c r="AL94" s="3">
        <v>54.210526315789402</v>
      </c>
      <c r="AM94" s="3">
        <v>59.615384615384599</v>
      </c>
      <c r="AN94" s="3">
        <v>84.405144694533703</v>
      </c>
      <c r="AO94" s="3">
        <v>-71.7382556991803</v>
      </c>
      <c r="AP94" s="3">
        <v>-96.0066932182214</v>
      </c>
      <c r="AQ94" s="3">
        <f t="shared" si="170"/>
        <v>-0.63990692262949977</v>
      </c>
      <c r="AR94" s="3">
        <f t="shared" si="171"/>
        <v>1.1825817860300596</v>
      </c>
      <c r="AS94" s="3">
        <f t="shared" si="184"/>
        <v>-1.6034271725825988</v>
      </c>
      <c r="AT94" s="3">
        <f t="shared" si="185"/>
        <v>5.5923961096374981</v>
      </c>
      <c r="AU94" s="5"/>
      <c r="AW94" s="3" t="s">
        <v>16</v>
      </c>
      <c r="AX94" s="3">
        <v>0.46346783638000399</v>
      </c>
      <c r="AY94" s="3">
        <v>10.089020771513299</v>
      </c>
      <c r="AZ94" s="3">
        <v>14.572864321608</v>
      </c>
      <c r="BA94" s="3">
        <v>95.013123359580007</v>
      </c>
      <c r="BB94" s="3">
        <v>52.976190476190403</v>
      </c>
      <c r="BC94" s="3">
        <v>54.2713567839196</v>
      </c>
      <c r="BD94" s="3">
        <v>87.139107611548496</v>
      </c>
      <c r="BE94" s="3">
        <v>-48.852543969244401</v>
      </c>
      <c r="BF94" s="3">
        <v>-96.0066932182214</v>
      </c>
      <c r="BG94" s="3">
        <f t="shared" si="172"/>
        <v>0.43555542497864863</v>
      </c>
      <c r="BH94" s="3">
        <f t="shared" si="173"/>
        <v>1.0135422877097007</v>
      </c>
      <c r="BI94" s="3">
        <f t="shared" si="186"/>
        <v>0.86700933475120223</v>
      </c>
      <c r="BJ94" s="3">
        <f t="shared" si="187"/>
        <v>3.4068648326403661E-2</v>
      </c>
      <c r="BK94" s="5"/>
      <c r="BM94" s="3" t="s">
        <v>16</v>
      </c>
      <c r="BN94" s="3">
        <v>0.50054526329040505</v>
      </c>
      <c r="BO94" s="3">
        <v>7.6923076923076898</v>
      </c>
      <c r="BP94" s="3">
        <v>5.2631578947368398</v>
      </c>
      <c r="BQ94" s="3">
        <v>89.561586638830903</v>
      </c>
      <c r="BR94" s="3">
        <v>51.578947368420998</v>
      </c>
      <c r="BS94" s="3">
        <v>50</v>
      </c>
      <c r="BT94" s="3">
        <v>82.254697286012501</v>
      </c>
      <c r="BU94" s="3">
        <v>-66.137098536424602</v>
      </c>
      <c r="BV94" s="3">
        <v>-96.0066932182214</v>
      </c>
      <c r="BW94" s="3">
        <f t="shared" si="174"/>
        <v>-0.90984284532670934</v>
      </c>
      <c r="BX94" s="3">
        <f t="shared" si="175"/>
        <v>-2.0666850372003305</v>
      </c>
      <c r="BY94" s="3">
        <f t="shared" si="188"/>
        <v>-2.0181749337371997</v>
      </c>
      <c r="BZ94" s="3">
        <f t="shared" si="189"/>
        <v>-2.8795811518323973</v>
      </c>
      <c r="CA94" s="5"/>
      <c r="CC94" s="3" t="s">
        <v>16</v>
      </c>
      <c r="CD94" s="3">
        <v>0.59214830398559504</v>
      </c>
      <c r="CE94" s="3">
        <v>7.8817733990147696</v>
      </c>
      <c r="CF94" s="3">
        <v>8.2191780821917799</v>
      </c>
      <c r="CG94" s="3">
        <v>90.669014084506998</v>
      </c>
      <c r="CH94" s="3">
        <v>52.970297029702898</v>
      </c>
      <c r="CI94" s="3">
        <v>56.164383561643803</v>
      </c>
      <c r="CJ94" s="3">
        <v>84.507042253521107</v>
      </c>
      <c r="CK94" s="3">
        <v>-94.147838129755996</v>
      </c>
      <c r="CL94" s="3">
        <v>-96.0066932182214</v>
      </c>
      <c r="CM94" s="3">
        <f t="shared" si="176"/>
        <v>-1.3648019434509804</v>
      </c>
      <c r="CN94" s="3">
        <f t="shared" si="177"/>
        <v>-3.2093933463796205</v>
      </c>
      <c r="CO94" s="3">
        <f t="shared" si="190"/>
        <v>1.0802626654418006</v>
      </c>
      <c r="CP94" s="3">
        <f t="shared" si="191"/>
        <v>-1.6927592954989947</v>
      </c>
      <c r="CQ94" s="5"/>
      <c r="CS94" s="3" t="s">
        <v>16</v>
      </c>
      <c r="CT94" s="3">
        <v>0.64013087749481201</v>
      </c>
      <c r="CU94" s="3">
        <v>8.3333333333333304</v>
      </c>
      <c r="CV94" s="3">
        <v>5.61797752808988</v>
      </c>
      <c r="CW94" s="3">
        <v>90.544871794871796</v>
      </c>
      <c r="CX94" s="3">
        <v>51.724137931034399</v>
      </c>
      <c r="CY94" s="3">
        <v>49.438202247191001</v>
      </c>
      <c r="CZ94" s="3">
        <v>83.974358974358907</v>
      </c>
      <c r="DA94" s="3">
        <v>27.452190396390701</v>
      </c>
      <c r="DB94" s="3">
        <v>-96.0066932182214</v>
      </c>
      <c r="DC94" s="3">
        <f t="shared" si="178"/>
        <v>0.7731958762886606</v>
      </c>
      <c r="DD94" s="3">
        <f t="shared" si="179"/>
        <v>-2.97577247191012</v>
      </c>
      <c r="DE94" s="3">
        <f t="shared" si="192"/>
        <v>2.0689655172412955</v>
      </c>
      <c r="DF94" s="3">
        <f t="shared" si="193"/>
        <v>-2.9055477528089995</v>
      </c>
    </row>
    <row r="95" spans="1:110" x14ac:dyDescent="0.3">
      <c r="A95" s="3" t="s">
        <v>17</v>
      </c>
      <c r="B95" s="3">
        <v>0.77753543853759699</v>
      </c>
      <c r="C95" s="3">
        <v>8.2352941176470509</v>
      </c>
      <c r="D95" s="3">
        <v>11.764705882352899</v>
      </c>
      <c r="E95" s="3">
        <v>91.361256544502595</v>
      </c>
      <c r="F95" s="3">
        <v>52.941176470588204</v>
      </c>
      <c r="G95" s="3">
        <v>66.176470588235205</v>
      </c>
      <c r="H95" s="3">
        <v>85.058977719528102</v>
      </c>
      <c r="I95" s="3">
        <v>-60.120997548884901</v>
      </c>
      <c r="J95" s="3">
        <v>-96.0066932182214</v>
      </c>
      <c r="K95" s="3">
        <f t="shared" si="166"/>
        <v>1.6876750700280105</v>
      </c>
      <c r="L95" s="3">
        <f t="shared" si="167"/>
        <v>2.2408963585433792</v>
      </c>
      <c r="M95" s="3">
        <f t="shared" si="180"/>
        <v>5.0369848538218065</v>
      </c>
      <c r="N95" s="3">
        <f t="shared" si="181"/>
        <v>7.673069227691002</v>
      </c>
      <c r="O95" s="5"/>
      <c r="Q95" s="3" t="s">
        <v>17</v>
      </c>
      <c r="R95" s="3">
        <v>0.75790619850158603</v>
      </c>
      <c r="S95" s="3">
        <v>13.7254901960784</v>
      </c>
      <c r="T95" s="3">
        <v>5.55555555555555</v>
      </c>
      <c r="U95" s="3">
        <v>91.117092866756394</v>
      </c>
      <c r="V95" s="3">
        <v>59.405940594059402</v>
      </c>
      <c r="W95" s="3">
        <v>61.1111111111111</v>
      </c>
      <c r="X95" s="3">
        <v>84.656796769851894</v>
      </c>
      <c r="Y95" s="3">
        <v>-77.822413073929397</v>
      </c>
      <c r="Z95" s="3">
        <v>-96.0066932182214</v>
      </c>
      <c r="AA95" s="3">
        <f t="shared" si="168"/>
        <v>3.6244800950683</v>
      </c>
      <c r="AB95" s="3">
        <f t="shared" si="169"/>
        <v>-0.48471290082027974</v>
      </c>
      <c r="AC95" s="3">
        <f t="shared" si="182"/>
        <v>3.0607629290848024</v>
      </c>
      <c r="AD95" s="3">
        <f t="shared" si="183"/>
        <v>6.0775540641312986</v>
      </c>
      <c r="AE95" s="5"/>
      <c r="AG95" s="3" t="s">
        <v>17</v>
      </c>
      <c r="AH95" s="3">
        <v>0.69683748483657804</v>
      </c>
      <c r="AI95" s="3">
        <v>9.4594594594594597</v>
      </c>
      <c r="AJ95" s="3">
        <v>5.9523809523809499</v>
      </c>
      <c r="AK95" s="3">
        <v>90.510948905109402</v>
      </c>
      <c r="AL95" s="3">
        <v>55.1020408163265</v>
      </c>
      <c r="AM95" s="3">
        <v>57.142857142857103</v>
      </c>
      <c r="AN95" s="3">
        <v>84.087591240875895</v>
      </c>
      <c r="AO95" s="3">
        <v>-82.780612239103704</v>
      </c>
      <c r="AP95" s="3">
        <v>-96.0066932182214</v>
      </c>
      <c r="AQ95" s="3">
        <f t="shared" si="170"/>
        <v>-1.0117447290221406</v>
      </c>
      <c r="AR95" s="3">
        <f t="shared" si="171"/>
        <v>-2.7014652014651999</v>
      </c>
      <c r="AS95" s="3">
        <f t="shared" si="184"/>
        <v>0.8915145005370988</v>
      </c>
      <c r="AT95" s="3">
        <f t="shared" si="185"/>
        <v>-2.4725274725274957</v>
      </c>
      <c r="AU95" s="5"/>
      <c r="AW95" s="3" t="s">
        <v>17</v>
      </c>
      <c r="AX95" s="3">
        <v>0.54961830377578702</v>
      </c>
      <c r="AY95" s="3">
        <v>11.913357400721999</v>
      </c>
      <c r="AZ95" s="3">
        <v>15.116279069767399</v>
      </c>
      <c r="BA95" s="3">
        <v>95.085470085470007</v>
      </c>
      <c r="BB95" s="3">
        <v>57.6086956521739</v>
      </c>
      <c r="BC95" s="3">
        <v>52.906976744185997</v>
      </c>
      <c r="BD95" s="3">
        <v>88.247863247863194</v>
      </c>
      <c r="BE95" s="3">
        <v>-36.280136187799002</v>
      </c>
      <c r="BF95" s="3">
        <v>-96.0066932182214</v>
      </c>
      <c r="BG95" s="3">
        <f t="shared" si="172"/>
        <v>1.8243366292087</v>
      </c>
      <c r="BH95" s="3">
        <f t="shared" si="173"/>
        <v>0.54341474815939961</v>
      </c>
      <c r="BI95" s="3">
        <f t="shared" si="186"/>
        <v>4.6325051759834963</v>
      </c>
      <c r="BJ95" s="3">
        <f t="shared" si="187"/>
        <v>-1.3643800397336037</v>
      </c>
      <c r="BK95" s="5"/>
      <c r="BM95" s="3" t="s">
        <v>17</v>
      </c>
      <c r="BN95" s="3">
        <v>0.61613959074020297</v>
      </c>
      <c r="BO95" s="3">
        <v>7.4074074074074003</v>
      </c>
      <c r="BP95" s="3">
        <v>4.95867768595041</v>
      </c>
      <c r="BQ95" s="3">
        <v>89.785831960461195</v>
      </c>
      <c r="BR95" s="3">
        <v>53.191489361702097</v>
      </c>
      <c r="BS95" s="3">
        <v>48.760330578512303</v>
      </c>
      <c r="BT95" s="3">
        <v>82.537067545304694</v>
      </c>
      <c r="BU95" s="3">
        <v>-48.7385248720405</v>
      </c>
      <c r="BV95" s="3">
        <v>-96.0066932182214</v>
      </c>
      <c r="BW95" s="3">
        <f t="shared" si="174"/>
        <v>-0.28490028490028951</v>
      </c>
      <c r="BX95" s="3">
        <f t="shared" si="175"/>
        <v>-0.30448020878642978</v>
      </c>
      <c r="BY95" s="3">
        <f t="shared" si="188"/>
        <v>1.6125419932810985</v>
      </c>
      <c r="BZ95" s="3">
        <f t="shared" si="189"/>
        <v>-1.2396694214876973</v>
      </c>
      <c r="CA95" s="5"/>
      <c r="CC95" s="3" t="s">
        <v>17</v>
      </c>
      <c r="CD95" s="3">
        <v>0.642311871051788</v>
      </c>
      <c r="CE95" s="3">
        <v>8.6956521739130395</v>
      </c>
      <c r="CF95" s="3">
        <v>8.0882352941176396</v>
      </c>
      <c r="CG95" s="3">
        <v>90.967741935483801</v>
      </c>
      <c r="CH95" s="3">
        <v>53.75</v>
      </c>
      <c r="CI95" s="3">
        <v>56.617647058823501</v>
      </c>
      <c r="CJ95" s="3">
        <v>84.838709677419303</v>
      </c>
      <c r="CK95" s="3">
        <v>-90.805208134003195</v>
      </c>
      <c r="CL95" s="3">
        <v>-96.0066932182214</v>
      </c>
      <c r="CM95" s="3">
        <f t="shared" si="176"/>
        <v>0.81387877489826987</v>
      </c>
      <c r="CN95" s="3">
        <f t="shared" si="177"/>
        <v>-0.13094278807414028</v>
      </c>
      <c r="CO95" s="3">
        <f t="shared" si="190"/>
        <v>0.77970297029710167</v>
      </c>
      <c r="CP95" s="3">
        <f t="shared" si="191"/>
        <v>0.45326349717969805</v>
      </c>
      <c r="CQ95" s="5"/>
      <c r="CS95" s="3" t="s">
        <v>17</v>
      </c>
      <c r="CT95" s="3">
        <v>0.69683748483657804</v>
      </c>
      <c r="CU95" s="3">
        <v>5.7692307692307603</v>
      </c>
      <c r="CV95" s="3">
        <v>4.8387096774193497</v>
      </c>
      <c r="CW95" s="3">
        <v>89.699570815450599</v>
      </c>
      <c r="CX95" s="3">
        <v>52.903225806451601</v>
      </c>
      <c r="CY95" s="3">
        <v>41.935483870967701</v>
      </c>
      <c r="CZ95" s="3">
        <v>83.547925608011397</v>
      </c>
      <c r="DA95" s="3">
        <v>-79.659347222964698</v>
      </c>
      <c r="DB95" s="3">
        <v>-96.0066932182214</v>
      </c>
      <c r="DC95" s="3">
        <f t="shared" si="178"/>
        <v>-2.5641025641025701</v>
      </c>
      <c r="DD95" s="3">
        <f t="shared" si="179"/>
        <v>-0.77926785067053039</v>
      </c>
      <c r="DE95" s="3">
        <f t="shared" si="192"/>
        <v>1.1790878754172027</v>
      </c>
      <c r="DF95" s="3">
        <f t="shared" si="193"/>
        <v>-7.5027183762232994</v>
      </c>
    </row>
    <row r="96" spans="1:110" x14ac:dyDescent="0.3">
      <c r="A96" s="3" t="s">
        <v>18</v>
      </c>
      <c r="B96" s="3">
        <v>0.78625953197479204</v>
      </c>
      <c r="C96" s="3">
        <v>7.7922077922077904</v>
      </c>
      <c r="D96" s="3">
        <v>12.1212121212121</v>
      </c>
      <c r="E96" s="3">
        <v>91.343669250645902</v>
      </c>
      <c r="F96" s="3">
        <v>49.350649350649299</v>
      </c>
      <c r="G96" s="3">
        <v>65.151515151515099</v>
      </c>
      <c r="H96" s="3">
        <v>84.864165588615705</v>
      </c>
      <c r="I96" s="3">
        <v>-66.610624467509993</v>
      </c>
      <c r="J96" s="3">
        <v>-96.0066932182214</v>
      </c>
      <c r="K96" s="3">
        <f t="shared" si="166"/>
        <v>-0.44308632543926052</v>
      </c>
      <c r="L96" s="3">
        <f t="shared" si="167"/>
        <v>0.35650623885920041</v>
      </c>
      <c r="M96" s="3">
        <f t="shared" si="180"/>
        <v>-3.5905271199389048</v>
      </c>
      <c r="N96" s="3">
        <f t="shared" si="181"/>
        <v>-1.0249554367201057</v>
      </c>
      <c r="O96" s="5"/>
      <c r="Q96" s="3" t="s">
        <v>18</v>
      </c>
      <c r="R96" s="3">
        <v>0.77971649169921797</v>
      </c>
      <c r="S96" s="3">
        <v>13.4615384615384</v>
      </c>
      <c r="T96" s="3">
        <v>4.4444444444444402</v>
      </c>
      <c r="U96" s="3">
        <v>91.015625</v>
      </c>
      <c r="V96" s="3">
        <v>60.194174757281502</v>
      </c>
      <c r="W96" s="3">
        <v>64.4444444444444</v>
      </c>
      <c r="X96" s="3">
        <v>84.8958333333333</v>
      </c>
      <c r="Y96" s="3">
        <v>-88.507044587677299</v>
      </c>
      <c r="Z96" s="3">
        <v>-96.0066932182214</v>
      </c>
      <c r="AA96" s="3">
        <f t="shared" si="168"/>
        <v>-0.26395173454000087</v>
      </c>
      <c r="AB96" s="3">
        <f t="shared" si="169"/>
        <v>-1.1111111111111098</v>
      </c>
      <c r="AC96" s="3">
        <f t="shared" si="182"/>
        <v>0.78823416322209994</v>
      </c>
      <c r="AD96" s="3">
        <f t="shared" si="183"/>
        <v>3.3333333333333002</v>
      </c>
      <c r="AE96" s="5"/>
      <c r="AG96" s="3" t="s">
        <v>18</v>
      </c>
      <c r="AH96" s="3">
        <v>0.76335877180099398</v>
      </c>
      <c r="AI96" s="3">
        <v>10.1851851851851</v>
      </c>
      <c r="AJ96" s="3">
        <v>0</v>
      </c>
      <c r="AK96" s="3">
        <v>90.3014416775884</v>
      </c>
      <c r="AL96" s="3">
        <v>56.074766355140099</v>
      </c>
      <c r="AM96" s="3">
        <v>47.826086956521699</v>
      </c>
      <c r="AN96" s="3">
        <v>83.879423328964606</v>
      </c>
      <c r="AO96" s="3">
        <v>-93.169677572048002</v>
      </c>
      <c r="AP96" s="3">
        <v>-96.0066932182214</v>
      </c>
      <c r="AQ96" s="3">
        <f t="shared" si="170"/>
        <v>0.7257257257256402</v>
      </c>
      <c r="AR96" s="3">
        <f t="shared" si="171"/>
        <v>-5.9523809523809499</v>
      </c>
      <c r="AS96" s="3">
        <f t="shared" si="184"/>
        <v>0.97272553881359869</v>
      </c>
      <c r="AT96" s="3">
        <f t="shared" si="185"/>
        <v>-9.316770186335404</v>
      </c>
      <c r="AU96" s="5"/>
      <c r="AW96" s="3" t="s">
        <v>18</v>
      </c>
      <c r="AX96" s="3">
        <v>0.62268269062042203</v>
      </c>
      <c r="AY96" s="3">
        <v>14.4144144144144</v>
      </c>
      <c r="AZ96" s="3">
        <v>15.231788079470199</v>
      </c>
      <c r="BA96" s="3">
        <v>94.852941176470594</v>
      </c>
      <c r="BB96" s="3">
        <v>58.823529411764703</v>
      </c>
      <c r="BC96" s="3">
        <v>51.655629139072801</v>
      </c>
      <c r="BD96" s="3">
        <v>87.683823529411697</v>
      </c>
      <c r="BE96" s="3">
        <v>55.131000479717898</v>
      </c>
      <c r="BF96" s="3">
        <v>-96.0066932182214</v>
      </c>
      <c r="BG96" s="3">
        <f t="shared" si="172"/>
        <v>2.5010570136924013</v>
      </c>
      <c r="BH96" s="3">
        <f t="shared" si="173"/>
        <v>0.11550900970279976</v>
      </c>
      <c r="BI96" s="3">
        <f t="shared" si="186"/>
        <v>1.2148337595908032</v>
      </c>
      <c r="BJ96" s="3">
        <f t="shared" si="187"/>
        <v>-1.251347605113196</v>
      </c>
      <c r="BK96" s="5"/>
      <c r="BM96" s="3" t="s">
        <v>18</v>
      </c>
      <c r="BN96" s="3">
        <v>0.72410035133361805</v>
      </c>
      <c r="BO96" s="3">
        <v>6.8376068376068302</v>
      </c>
      <c r="BP96" s="3">
        <v>1.40845070422535</v>
      </c>
      <c r="BQ96" s="3">
        <v>89.849108367626798</v>
      </c>
      <c r="BR96" s="3">
        <v>56.034482758620598</v>
      </c>
      <c r="BS96" s="3">
        <v>50.704225352112601</v>
      </c>
      <c r="BT96" s="3">
        <v>82.853223593964302</v>
      </c>
      <c r="BU96" s="3">
        <v>-92.7649688119742</v>
      </c>
      <c r="BV96" s="3">
        <v>-96.0066932182214</v>
      </c>
      <c r="BW96" s="3">
        <f t="shared" si="174"/>
        <v>-0.56980056980057014</v>
      </c>
      <c r="BX96" s="3">
        <f t="shared" si="175"/>
        <v>-3.5502269817250598</v>
      </c>
      <c r="BY96" s="3">
        <f t="shared" si="188"/>
        <v>2.8429933969185015</v>
      </c>
      <c r="BZ96" s="3">
        <f t="shared" si="189"/>
        <v>1.9438947736002987</v>
      </c>
      <c r="CA96" s="5"/>
      <c r="CC96" s="3" t="s">
        <v>18</v>
      </c>
      <c r="CD96" s="3">
        <v>0.67066520452499301</v>
      </c>
      <c r="CE96" s="3">
        <v>10.687022900763299</v>
      </c>
      <c r="CF96" s="3">
        <v>6.7164179104477597</v>
      </c>
      <c r="CG96" s="3">
        <v>90.797546012269905</v>
      </c>
      <c r="CH96" s="3">
        <v>54.198473282442698</v>
      </c>
      <c r="CI96" s="3">
        <v>54.477611940298502</v>
      </c>
      <c r="CJ96" s="3">
        <v>84.178187403993803</v>
      </c>
      <c r="CK96" s="3">
        <v>-83.416764879592805</v>
      </c>
      <c r="CL96" s="3">
        <v>-96.0066932182214</v>
      </c>
      <c r="CM96" s="3">
        <f t="shared" si="176"/>
        <v>1.9913707268502598</v>
      </c>
      <c r="CN96" s="3">
        <f t="shared" si="177"/>
        <v>-1.3718173836698799</v>
      </c>
      <c r="CO96" s="3">
        <f t="shared" si="190"/>
        <v>0.44847328244269846</v>
      </c>
      <c r="CP96" s="3">
        <f t="shared" si="191"/>
        <v>-2.1400351185249988</v>
      </c>
      <c r="CQ96" s="5"/>
      <c r="CS96" s="3" t="s">
        <v>18</v>
      </c>
      <c r="CT96" s="3">
        <v>0.76444929838180498</v>
      </c>
      <c r="CU96" s="3">
        <v>6.7961165048543597</v>
      </c>
      <c r="CV96" s="3">
        <v>2.2727272727272698</v>
      </c>
      <c r="CW96" s="3">
        <v>90</v>
      </c>
      <c r="CX96" s="3">
        <v>57.2815533980582</v>
      </c>
      <c r="CY96" s="3">
        <v>38.636363636363598</v>
      </c>
      <c r="CZ96" s="3">
        <v>83.615084525357602</v>
      </c>
      <c r="DA96" s="3">
        <v>-86.401509143812902</v>
      </c>
      <c r="DB96" s="3">
        <v>-96.0066932182214</v>
      </c>
      <c r="DC96" s="3">
        <f t="shared" si="178"/>
        <v>1.0268857356235994</v>
      </c>
      <c r="DD96" s="3">
        <f t="shared" si="179"/>
        <v>-2.5659824046920798</v>
      </c>
      <c r="DE96" s="3">
        <f t="shared" si="192"/>
        <v>4.3783275916065989</v>
      </c>
      <c r="DF96" s="3">
        <f t="shared" si="193"/>
        <v>-3.2991202346041035</v>
      </c>
    </row>
    <row r="97" spans="1:110" x14ac:dyDescent="0.3">
      <c r="A97" s="3" t="s">
        <v>19</v>
      </c>
      <c r="B97" s="3">
        <v>0.79934567213058405</v>
      </c>
      <c r="C97" s="3">
        <v>9.0909090909090899</v>
      </c>
      <c r="D97" s="3">
        <v>12.9870129870129</v>
      </c>
      <c r="E97" s="3">
        <v>91.464968152866206</v>
      </c>
      <c r="F97" s="3">
        <v>58.181818181818102</v>
      </c>
      <c r="G97" s="3">
        <v>67.532467532467507</v>
      </c>
      <c r="H97" s="3">
        <v>84.821428571428498</v>
      </c>
      <c r="I97" s="3">
        <v>-76.296535086215201</v>
      </c>
      <c r="J97" s="3">
        <v>-96.0066932182214</v>
      </c>
      <c r="K97" s="3">
        <f t="shared" si="166"/>
        <v>1.2987012987012996</v>
      </c>
      <c r="L97" s="3">
        <f t="shared" si="167"/>
        <v>0.86580086580080007</v>
      </c>
      <c r="M97" s="3">
        <f t="shared" si="180"/>
        <v>8.831168831168803</v>
      </c>
      <c r="N97" s="3">
        <f t="shared" si="181"/>
        <v>2.380952380952408</v>
      </c>
      <c r="O97" s="5"/>
      <c r="Q97" s="3" t="s">
        <v>19</v>
      </c>
      <c r="R97" s="3">
        <v>0.805888772010803</v>
      </c>
      <c r="S97" s="3">
        <v>13.3333333333333</v>
      </c>
      <c r="T97" s="3">
        <v>6.9767441860465098</v>
      </c>
      <c r="U97" s="3">
        <v>90.863579474342899</v>
      </c>
      <c r="V97" s="3">
        <v>58.108108108108098</v>
      </c>
      <c r="W97" s="3">
        <v>72.093023255813904</v>
      </c>
      <c r="X97" s="3">
        <v>84.730913642052499</v>
      </c>
      <c r="Y97" s="3">
        <v>-75.276401892136903</v>
      </c>
      <c r="Z97" s="3">
        <v>-96.0066932182214</v>
      </c>
      <c r="AA97" s="3">
        <f t="shared" si="168"/>
        <v>-0.12820512820509933</v>
      </c>
      <c r="AB97" s="3">
        <f t="shared" si="169"/>
        <v>2.5322997416020696</v>
      </c>
      <c r="AC97" s="3">
        <f t="shared" si="182"/>
        <v>-2.0860666491734037</v>
      </c>
      <c r="AD97" s="3">
        <f t="shared" si="183"/>
        <v>7.6485788113695037</v>
      </c>
      <c r="AE97" s="5"/>
      <c r="AG97" s="3" t="s">
        <v>19</v>
      </c>
      <c r="AH97" s="3">
        <v>0.79607415199279696</v>
      </c>
      <c r="AI97" s="3">
        <v>11.2676056338028</v>
      </c>
      <c r="AJ97" s="3">
        <v>0</v>
      </c>
      <c r="AK97" s="3">
        <v>90.362953692115099</v>
      </c>
      <c r="AL97" s="3">
        <v>52.857142857142797</v>
      </c>
      <c r="AM97" s="3">
        <v>51.063829787233999</v>
      </c>
      <c r="AN97" s="3">
        <v>83.979974968710806</v>
      </c>
      <c r="AO97" s="3">
        <v>-94.482362747937799</v>
      </c>
      <c r="AP97" s="3">
        <v>-96.0066932182214</v>
      </c>
      <c r="AQ97" s="3">
        <f t="shared" si="170"/>
        <v>1.0824204486177003</v>
      </c>
      <c r="AR97" s="3">
        <f t="shared" si="171"/>
        <v>0</v>
      </c>
      <c r="AS97" s="3">
        <f t="shared" si="184"/>
        <v>-3.2176234979973017</v>
      </c>
      <c r="AT97" s="3">
        <f t="shared" si="185"/>
        <v>3.2377428307122997</v>
      </c>
      <c r="AU97" s="5"/>
      <c r="AW97" s="3" t="s">
        <v>19</v>
      </c>
      <c r="AX97" s="3">
        <v>0.69574701786041204</v>
      </c>
      <c r="AY97" s="3">
        <v>15.736040609137</v>
      </c>
      <c r="AZ97" s="3">
        <v>20.3883495145631</v>
      </c>
      <c r="BA97" s="3">
        <v>94.975688816855694</v>
      </c>
      <c r="BB97" s="3">
        <v>60.204081632653001</v>
      </c>
      <c r="BC97" s="3">
        <v>55.339805825242699</v>
      </c>
      <c r="BD97" s="3">
        <v>87.682333873581797</v>
      </c>
      <c r="BE97" s="3">
        <v>79.375069078268197</v>
      </c>
      <c r="BF97" s="3">
        <v>-96.0066932182214</v>
      </c>
      <c r="BG97" s="3">
        <f t="shared" si="172"/>
        <v>1.3216261947225991</v>
      </c>
      <c r="BH97" s="3">
        <f t="shared" si="173"/>
        <v>5.1565614350929003</v>
      </c>
      <c r="BI97" s="3">
        <f t="shared" si="186"/>
        <v>1.3805522208882977</v>
      </c>
      <c r="BJ97" s="3">
        <f t="shared" si="187"/>
        <v>3.6841766861698986</v>
      </c>
      <c r="BK97" s="5"/>
      <c r="BM97" s="3" t="s">
        <v>19</v>
      </c>
      <c r="BN97" s="3">
        <v>0.74263906478881803</v>
      </c>
      <c r="BO97" s="3">
        <v>3.6585365853658498</v>
      </c>
      <c r="BP97" s="3">
        <v>1.25</v>
      </c>
      <c r="BQ97" s="3">
        <v>89.668874172185397</v>
      </c>
      <c r="BR97" s="3">
        <v>54.320987654320902</v>
      </c>
      <c r="BS97" s="3">
        <v>46.25</v>
      </c>
      <c r="BT97" s="3">
        <v>82.649006622516495</v>
      </c>
      <c r="BU97" s="3">
        <v>-95.399536309003494</v>
      </c>
      <c r="BV97" s="3">
        <v>-96.0066932182214</v>
      </c>
      <c r="BW97" s="3">
        <f t="shared" si="174"/>
        <v>-3.1790702522409804</v>
      </c>
      <c r="BX97" s="3">
        <f t="shared" si="175"/>
        <v>-0.15845070422535001</v>
      </c>
      <c r="BY97" s="3">
        <f t="shared" si="188"/>
        <v>-1.713495104299696</v>
      </c>
      <c r="BZ97" s="3">
        <f t="shared" si="189"/>
        <v>-4.4542253521126014</v>
      </c>
      <c r="CA97" s="5"/>
      <c r="CC97" s="3" t="s">
        <v>19</v>
      </c>
      <c r="CD97" s="3">
        <v>0.71973830461501997</v>
      </c>
      <c r="CE97" s="3">
        <v>10.8108108108108</v>
      </c>
      <c r="CF97" s="3">
        <v>7.7669902912621298</v>
      </c>
      <c r="CG97" s="3">
        <v>91.038406827880493</v>
      </c>
      <c r="CH97" s="3">
        <v>52.252252252252198</v>
      </c>
      <c r="CI97" s="3">
        <v>54.368932038834899</v>
      </c>
      <c r="CJ97" s="3">
        <v>84.757834757834701</v>
      </c>
      <c r="CK97" s="3">
        <v>-53.269402028018902</v>
      </c>
      <c r="CL97" s="3">
        <v>-96.0066932182214</v>
      </c>
      <c r="CM97" s="3">
        <f t="shared" si="176"/>
        <v>0.12378791004750056</v>
      </c>
      <c r="CN97" s="3">
        <f t="shared" si="177"/>
        <v>1.0505723808143701</v>
      </c>
      <c r="CO97" s="3">
        <f t="shared" si="190"/>
        <v>-1.9462210301905003</v>
      </c>
      <c r="CP97" s="3">
        <f t="shared" si="191"/>
        <v>-0.10867990146360285</v>
      </c>
      <c r="CQ97" s="5"/>
      <c r="CS97" s="3" t="s">
        <v>19</v>
      </c>
      <c r="CT97" s="3">
        <v>0.79934567213058405</v>
      </c>
      <c r="CU97" s="3">
        <v>5.7471264367816</v>
      </c>
      <c r="CV97" s="3">
        <v>0</v>
      </c>
      <c r="CW97" s="3">
        <v>89.987639060568597</v>
      </c>
      <c r="CX97" s="3">
        <v>55.172413793103402</v>
      </c>
      <c r="CY97" s="3">
        <v>28.571428571428498</v>
      </c>
      <c r="CZ97" s="3">
        <v>83.4158415841584</v>
      </c>
      <c r="DA97" s="3">
        <v>-96.145037224772494</v>
      </c>
      <c r="DB97" s="3">
        <v>-96.0066932182214</v>
      </c>
      <c r="DC97" s="3">
        <f t="shared" si="178"/>
        <v>-1.0489900680727597</v>
      </c>
      <c r="DD97" s="3">
        <f t="shared" si="179"/>
        <v>-2.2727272727272698</v>
      </c>
      <c r="DE97" s="3">
        <f t="shared" si="192"/>
        <v>-2.1091396049547981</v>
      </c>
      <c r="DF97" s="3">
        <f t="shared" si="193"/>
        <v>-10.064935064935099</v>
      </c>
    </row>
    <row r="98" spans="1:110" x14ac:dyDescent="0.3">
      <c r="A98" s="3" t="s">
        <v>44</v>
      </c>
      <c r="K98" s="3">
        <f>AVERAGE(K89:K97)</f>
        <v>0.29114676173499782</v>
      </c>
      <c r="L98" s="3">
        <f>AVERAGE(L89:L97)</f>
        <v>0.73528735949117219</v>
      </c>
      <c r="M98" s="3">
        <f>AVERAGE(M89:M97)</f>
        <v>1.4220793395646001</v>
      </c>
      <c r="N98" s="3">
        <f>AVERAGE(N89:N97)</f>
        <v>3.5404086359500346</v>
      </c>
      <c r="O98" s="5"/>
      <c r="Q98" s="3" t="s">
        <v>44</v>
      </c>
      <c r="AA98" s="3">
        <f>AVERAGE(AA89:AA97)</f>
        <v>0.91734118224184114</v>
      </c>
      <c r="AB98" s="3">
        <f>AVERAGE(AB89:AB97)</f>
        <v>0.77519379844961223</v>
      </c>
      <c r="AC98" s="3">
        <f>AVERAGE(AC89:AC97)</f>
        <v>1.975179599489</v>
      </c>
      <c r="AD98" s="3">
        <f>AVERAGE(AD89:AD97)</f>
        <v>8.0103359173126556</v>
      </c>
      <c r="AE98" s="5"/>
      <c r="AG98" s="3" t="s">
        <v>44</v>
      </c>
      <c r="AQ98" s="3">
        <f>AVERAGE(AQ89:AQ97)</f>
        <v>0.59301503179494885</v>
      </c>
      <c r="AR98" s="3">
        <f>AVERAGE(AR89:AR97)</f>
        <v>0</v>
      </c>
      <c r="AS98" s="3">
        <f>AVERAGE(AS89:AS97)</f>
        <v>0.84113973458235514</v>
      </c>
      <c r="AT98" s="3">
        <f>AVERAGE(AT89:AT97)</f>
        <v>5.6737588652482218</v>
      </c>
      <c r="AU98" s="5"/>
      <c r="AW98" s="3" t="s">
        <v>44</v>
      </c>
      <c r="BG98" s="3">
        <f>AVERAGE(BG89:BG97)</f>
        <v>0.93295456309473346</v>
      </c>
      <c r="BH98" s="3">
        <f>AVERAGE(BH89:BH97)</f>
        <v>1.3991833988702131</v>
      </c>
      <c r="BI98" s="3">
        <f>AVERAGE(BI89:BI97)</f>
        <v>1.583133253301322</v>
      </c>
      <c r="BJ98" s="3">
        <f>AVERAGE(BJ89:BJ97)</f>
        <v>1.0712090104511109</v>
      </c>
      <c r="BK98" s="5"/>
      <c r="BM98" s="3" t="s">
        <v>44</v>
      </c>
      <c r="BW98" s="3">
        <f>AVERAGE(BW89:BW97)</f>
        <v>-0.47533015012689778</v>
      </c>
      <c r="BX98" s="3">
        <f>AVERAGE(BX89:BX97)</f>
        <v>-0.44188445667125109</v>
      </c>
      <c r="BY98" s="3">
        <f>AVERAGE(BY89:BY97)</f>
        <v>0.24370311998365601</v>
      </c>
      <c r="BZ98" s="3">
        <f>AVERAGE(BZ89:BZ97)</f>
        <v>0.56911966987621077</v>
      </c>
      <c r="CA98" s="5"/>
      <c r="CC98" s="3" t="s">
        <v>44</v>
      </c>
      <c r="CM98" s="3">
        <f>AVERAGE(CM89:CM97)</f>
        <v>0.46673792436504219</v>
      </c>
      <c r="CN98" s="3">
        <f>AVERAGE(CN89:CN97)</f>
        <v>1.3525594713801128E-2</v>
      </c>
      <c r="CO98" s="3">
        <f>AVERAGE(CO89:CO97)</f>
        <v>0.7878846588524</v>
      </c>
      <c r="CP98" s="3">
        <f>AVERAGE(CP89:CP97)</f>
        <v>0.74027889116514467</v>
      </c>
      <c r="CQ98" s="5"/>
      <c r="CS98" s="3" t="s">
        <v>44</v>
      </c>
      <c r="DC98" s="3">
        <f>AVERAGE(DC89:DC97)</f>
        <v>-0.11472606446306106</v>
      </c>
      <c r="DD98" s="3">
        <f>AVERAGE(DD89:DD97)</f>
        <v>-0.77720207253885998</v>
      </c>
      <c r="DE98" s="3">
        <f>AVERAGE(DE89:DE97)</f>
        <v>0.99399985541820024</v>
      </c>
      <c r="DF98" s="3">
        <f>AVERAGE(DF89:DF97)</f>
        <v>-1.6901060942511776</v>
      </c>
    </row>
    <row r="99" spans="1:110" x14ac:dyDescent="0.3">
      <c r="O99" s="5"/>
      <c r="AE99" s="5"/>
      <c r="AU99" s="5"/>
      <c r="BK99" s="5"/>
      <c r="CA99" s="5"/>
      <c r="CQ99" s="5"/>
    </row>
    <row r="100" spans="1:110" x14ac:dyDescent="0.3">
      <c r="A100" s="1" t="s">
        <v>45</v>
      </c>
      <c r="B100" s="3"/>
      <c r="C100" s="3"/>
      <c r="D100" s="3"/>
      <c r="E100" s="3"/>
      <c r="F100" s="3"/>
      <c r="G100" s="3"/>
      <c r="H100" s="3"/>
      <c r="I100" s="3"/>
      <c r="J100" s="3"/>
      <c r="K100" s="3">
        <f>AVERAGE(K70,K84,K98,K56,K42,K28,K14)</f>
        <v>0.78922976426664904</v>
      </c>
      <c r="L100" s="3">
        <f t="shared" ref="L100:N100" si="194">AVERAGE(L70,L84,L98,L56,L42,L28,L14)</f>
        <v>0.33307467979126743</v>
      </c>
      <c r="M100" s="3">
        <f t="shared" si="194"/>
        <v>0.8630870006560506</v>
      </c>
      <c r="N100" s="3">
        <f t="shared" si="194"/>
        <v>1.4898183243652618</v>
      </c>
      <c r="Q100" s="1" t="s">
        <v>50</v>
      </c>
      <c r="R100" s="3"/>
      <c r="S100" s="3"/>
      <c r="T100" s="3"/>
      <c r="U100" s="3"/>
      <c r="V100" s="3"/>
      <c r="W100" s="3"/>
      <c r="X100" s="3"/>
      <c r="Y100" s="3"/>
      <c r="Z100" s="3"/>
      <c r="AA100" s="3">
        <f>AVERAGE(AA70,AA84,AA98,AA56,AA42,AA28,AA14)</f>
        <v>0.34900595933704859</v>
      </c>
      <c r="AB100" s="3">
        <f t="shared" ref="AB100:AD100" si="195">AVERAGE(AB70,AB84,AB98,AB56,AB42,AB28,AB14)</f>
        <v>0.93920201019344041</v>
      </c>
      <c r="AC100" s="3">
        <f t="shared" si="195"/>
        <v>1.8221457202416274</v>
      </c>
      <c r="AD100" s="3">
        <f t="shared" si="195"/>
        <v>5.9340858606464426</v>
      </c>
      <c r="AG100" s="1" t="s">
        <v>49</v>
      </c>
      <c r="AH100" s="3"/>
      <c r="AI100" s="3"/>
      <c r="AJ100" s="3"/>
      <c r="AK100" s="3"/>
      <c r="AL100" s="3"/>
      <c r="AM100" s="3"/>
      <c r="AN100" s="3"/>
      <c r="AO100" s="3"/>
      <c r="AP100" s="3"/>
      <c r="AQ100" s="3">
        <f>AVERAGE(AQ70,AQ84,AQ98,AQ56,AQ42,AQ28,AQ14)</f>
        <v>0.90432595343172795</v>
      </c>
      <c r="AR100" s="3">
        <f t="shared" ref="AR100:AT100" si="196">AVERAGE(AR70,AR84,AR98,AR56,AR42,AR28,AR14)</f>
        <v>0.79449871116537751</v>
      </c>
      <c r="AS100" s="3">
        <f t="shared" si="196"/>
        <v>1.9877225533066649</v>
      </c>
      <c r="AT100" s="3">
        <f t="shared" si="196"/>
        <v>6.5946910982371936</v>
      </c>
      <c r="AU100" s="5"/>
      <c r="AW100" s="1" t="s">
        <v>48</v>
      </c>
      <c r="AX100" s="3"/>
      <c r="AY100" s="3"/>
      <c r="AZ100" s="3"/>
      <c r="BA100" s="3"/>
      <c r="BB100" s="3"/>
      <c r="BC100" s="3"/>
      <c r="BD100" s="3"/>
      <c r="BE100" s="3"/>
      <c r="BF100" s="3"/>
      <c r="BG100" s="3">
        <f>AVERAGE(BG70,BG84,BG98,BG56,BG42,BG28,BG14)</f>
        <v>0.58135371568384697</v>
      </c>
      <c r="BH100" s="3">
        <f t="shared" ref="BH100:BJ100" si="197">AVERAGE(BH70,BH84,BH98,BH56,BH42,BH28,BH14)</f>
        <v>0.73101796542114694</v>
      </c>
      <c r="BI100" s="3">
        <f t="shared" si="197"/>
        <v>1.4193281222395524</v>
      </c>
      <c r="BJ100" s="3">
        <f t="shared" si="197"/>
        <v>1.2824183049907636</v>
      </c>
      <c r="BK100" s="5"/>
      <c r="BM100" s="1" t="s">
        <v>51</v>
      </c>
      <c r="BN100" s="3"/>
      <c r="BO100" s="3"/>
      <c r="BP100" s="3"/>
      <c r="BQ100" s="3"/>
      <c r="BR100" s="3"/>
      <c r="BS100" s="3"/>
      <c r="BT100" s="3"/>
      <c r="BU100" s="3"/>
      <c r="BV100" s="3"/>
      <c r="BW100" s="3">
        <f>AVERAGE(BW70,BW84,BW98,BW56,BW42,BW28,BW14)</f>
        <v>9.5104093563148237E-2</v>
      </c>
      <c r="BX100" s="3">
        <f t="shared" ref="BX100:BZ100" si="198">AVERAGE(BX70,BX84,BX98,BX56,BX42,BX28,BX14)</f>
        <v>-7.0458669929206698E-3</v>
      </c>
      <c r="BY100" s="3">
        <f t="shared" si="198"/>
        <v>0.37072831216063173</v>
      </c>
      <c r="BZ100" s="3">
        <f t="shared" si="198"/>
        <v>1.395481330140127</v>
      </c>
      <c r="CA100" s="5"/>
      <c r="CC100" s="1" t="s">
        <v>47</v>
      </c>
      <c r="CD100" s="3"/>
      <c r="CE100" s="3"/>
      <c r="CF100" s="3"/>
      <c r="CG100" s="3"/>
      <c r="CH100" s="3"/>
      <c r="CI100" s="3"/>
      <c r="CJ100" s="3"/>
      <c r="CK100" s="3"/>
      <c r="CL100" s="3"/>
      <c r="CM100" s="3">
        <f>AVERAGE(CM70,CM84,CM98,CM56,CM42,CM28,CM14)</f>
        <v>0.45680261321890481</v>
      </c>
      <c r="CN100" s="3">
        <f t="shared" ref="CN100:CP100" si="199">AVERAGE(CN70,CN84,CN98,CN56,CN42,CN28,CN14)</f>
        <v>4.4936935745442726E-2</v>
      </c>
      <c r="CO100" s="3">
        <f t="shared" si="199"/>
        <v>0.63362409477878112</v>
      </c>
      <c r="CP100" s="3">
        <f t="shared" si="199"/>
        <v>0.3709990476277652</v>
      </c>
      <c r="CQ100" s="5"/>
      <c r="CS100" s="11" t="s">
        <v>46</v>
      </c>
      <c r="CT100" s="3"/>
      <c r="CU100" s="3"/>
      <c r="CV100" s="3"/>
      <c r="CW100" s="3"/>
      <c r="CX100" s="3"/>
      <c r="CY100" s="3"/>
      <c r="CZ100" s="3"/>
      <c r="DA100" s="3"/>
      <c r="DB100" s="3"/>
      <c r="DC100" s="3">
        <f>AVERAGE(DC70,DC84,DC98,DC56,DC42,DC28,DC14)</f>
        <v>0.31163591770157406</v>
      </c>
      <c r="DD100" s="3">
        <f t="shared" ref="DD100:DF100" si="200">AVERAGE(DD70,DD84,DD98,DD56,DD42,DD28,DD14)</f>
        <v>0.45026906330567273</v>
      </c>
      <c r="DE100" s="3">
        <f t="shared" si="200"/>
        <v>0.45343087085832057</v>
      </c>
      <c r="DF100" s="3">
        <f t="shared" si="200"/>
        <v>0.57305236878856358</v>
      </c>
    </row>
    <row r="103" spans="1:110" x14ac:dyDescent="0.3">
      <c r="A103" s="1" t="s">
        <v>45</v>
      </c>
      <c r="B103" s="3"/>
      <c r="C103" s="3"/>
      <c r="D103" s="3"/>
      <c r="E103" s="3"/>
      <c r="F103" s="3"/>
      <c r="G103" s="3"/>
      <c r="H103" s="3"/>
      <c r="I103" s="3"/>
      <c r="J103" s="3"/>
      <c r="K103" s="3">
        <v>0.78922976426664904</v>
      </c>
      <c r="L103" s="3">
        <v>0.33307467979126743</v>
      </c>
      <c r="M103" s="3">
        <v>0.8630870006560506</v>
      </c>
      <c r="N103" s="3">
        <v>1.4898183243652618</v>
      </c>
      <c r="O103">
        <f>AVERAGE(M103,N103)</f>
        <v>1.1764526625106562</v>
      </c>
    </row>
    <row r="104" spans="1:110" x14ac:dyDescent="0.3">
      <c r="A104" s="1" t="s">
        <v>50</v>
      </c>
      <c r="B104" s="3"/>
      <c r="C104" s="3"/>
      <c r="D104" s="3"/>
      <c r="E104" s="3"/>
      <c r="F104" s="3"/>
      <c r="G104" s="3"/>
      <c r="H104" s="3"/>
      <c r="I104" s="3"/>
      <c r="J104" s="3"/>
      <c r="K104" s="3">
        <v>0.34900595933704859</v>
      </c>
      <c r="L104" s="3">
        <v>0.93920201019344041</v>
      </c>
      <c r="M104" s="3">
        <v>1.8221457202416274</v>
      </c>
      <c r="N104" s="3">
        <v>5.9340858606464426</v>
      </c>
      <c r="O104">
        <f t="shared" ref="O104:O109" si="201">AVERAGE(M104,N104)</f>
        <v>3.8781157904440349</v>
      </c>
    </row>
    <row r="105" spans="1:110" x14ac:dyDescent="0.3">
      <c r="A105" s="1" t="s">
        <v>49</v>
      </c>
      <c r="B105" s="3"/>
      <c r="C105" s="3"/>
      <c r="D105" s="3"/>
      <c r="E105" s="3"/>
      <c r="F105" s="3"/>
      <c r="G105" s="3"/>
      <c r="H105" s="3"/>
      <c r="I105" s="3"/>
      <c r="J105" s="3"/>
      <c r="K105" s="3">
        <v>0.90432595343172795</v>
      </c>
      <c r="L105" s="3">
        <v>0.79449871116537751</v>
      </c>
      <c r="M105" s="7">
        <v>1.9877225533066649</v>
      </c>
      <c r="N105" s="7">
        <v>6.5946910982371936</v>
      </c>
      <c r="O105">
        <f t="shared" si="201"/>
        <v>4.2912068257719289</v>
      </c>
    </row>
    <row r="106" spans="1:110" x14ac:dyDescent="0.3">
      <c r="A106" s="1" t="s">
        <v>48</v>
      </c>
      <c r="B106" s="3"/>
      <c r="C106" s="3"/>
      <c r="D106" s="3"/>
      <c r="E106" s="3"/>
      <c r="F106" s="3"/>
      <c r="G106" s="3"/>
      <c r="H106" s="3"/>
      <c r="I106" s="3"/>
      <c r="J106" s="3"/>
      <c r="K106" s="3">
        <v>0.58135371568384697</v>
      </c>
      <c r="L106" s="3">
        <v>0.73101796542114694</v>
      </c>
      <c r="M106" s="3">
        <v>1.4193281222395524</v>
      </c>
      <c r="N106" s="3">
        <v>1.2824183049907636</v>
      </c>
      <c r="O106">
        <f t="shared" si="201"/>
        <v>1.350873213615158</v>
      </c>
    </row>
    <row r="107" spans="1:110" x14ac:dyDescent="0.3">
      <c r="A107" s="1" t="s">
        <v>51</v>
      </c>
      <c r="B107" s="3"/>
      <c r="C107" s="3"/>
      <c r="D107" s="3"/>
      <c r="E107" s="3"/>
      <c r="F107" s="3"/>
      <c r="G107" s="3"/>
      <c r="H107" s="3"/>
      <c r="I107" s="3"/>
      <c r="J107" s="3"/>
      <c r="K107" s="3">
        <v>9.5104093563148237E-2</v>
      </c>
      <c r="L107" s="3">
        <v>-7.0458669929206698E-3</v>
      </c>
      <c r="M107" s="3">
        <v>0.37072831216063173</v>
      </c>
      <c r="N107" s="3">
        <v>1.395481330140127</v>
      </c>
      <c r="O107">
        <f t="shared" si="201"/>
        <v>0.88310482115037936</v>
      </c>
    </row>
    <row r="108" spans="1:110" x14ac:dyDescent="0.3">
      <c r="A108" s="1" t="s">
        <v>47</v>
      </c>
      <c r="B108" s="3"/>
      <c r="C108" s="3"/>
      <c r="D108" s="3"/>
      <c r="E108" s="3"/>
      <c r="F108" s="3"/>
      <c r="G108" s="3"/>
      <c r="H108" s="3"/>
      <c r="I108" s="3"/>
      <c r="J108" s="3"/>
      <c r="K108" s="3">
        <v>0.45680261321890481</v>
      </c>
      <c r="L108" s="3">
        <v>4.4936935745442726E-2</v>
      </c>
      <c r="M108" s="3">
        <v>0.63362409477878112</v>
      </c>
      <c r="N108" s="3">
        <v>0.3709990476277652</v>
      </c>
      <c r="O108">
        <f t="shared" si="201"/>
        <v>0.50231157120327319</v>
      </c>
    </row>
    <row r="109" spans="1:110" x14ac:dyDescent="0.3">
      <c r="A109" s="1" t="s">
        <v>46</v>
      </c>
      <c r="B109" s="3"/>
      <c r="C109" s="3"/>
      <c r="D109" s="3"/>
      <c r="E109" s="3"/>
      <c r="F109" s="3"/>
      <c r="G109" s="3"/>
      <c r="H109" s="3"/>
      <c r="I109" s="3"/>
      <c r="J109" s="3"/>
      <c r="K109" s="3">
        <v>0.31163591770157406</v>
      </c>
      <c r="L109" s="3">
        <v>0.45026906330567273</v>
      </c>
      <c r="M109" s="3">
        <v>0.45343087085832057</v>
      </c>
      <c r="N109" s="3">
        <v>0.57305236878856358</v>
      </c>
      <c r="O109">
        <f t="shared" si="201"/>
        <v>0.51324161982344207</v>
      </c>
    </row>
    <row r="112" spans="1:110" x14ac:dyDescent="0.3">
      <c r="A112" s="18" t="s">
        <v>0</v>
      </c>
      <c r="B112" s="4" t="s">
        <v>2</v>
      </c>
      <c r="C112" s="4" t="s">
        <v>3</v>
      </c>
      <c r="D112" s="4" t="s">
        <v>4</v>
      </c>
      <c r="E112" s="4" t="s">
        <v>5</v>
      </c>
      <c r="F112" s="4" t="s">
        <v>6</v>
      </c>
      <c r="G112" s="4" t="s">
        <v>7</v>
      </c>
      <c r="H112" s="4" t="s">
        <v>8</v>
      </c>
      <c r="I112" s="4" t="s">
        <v>9</v>
      </c>
      <c r="J112" s="4" t="s">
        <v>10</v>
      </c>
      <c r="K112" s="4" t="s">
        <v>63</v>
      </c>
    </row>
    <row r="113" spans="1:11" x14ac:dyDescent="0.3">
      <c r="A113" s="1" t="s">
        <v>59</v>
      </c>
      <c r="B113" s="3">
        <v>0.81048387289047197</v>
      </c>
      <c r="C113" s="3">
        <v>15.3846153846153</v>
      </c>
      <c r="D113" s="3">
        <v>0</v>
      </c>
      <c r="E113" s="3">
        <v>92.129629629629605</v>
      </c>
      <c r="F113" s="3">
        <v>53.846153846153797</v>
      </c>
      <c r="G113" s="3">
        <v>55.5555555555555</v>
      </c>
      <c r="H113" s="3">
        <v>83.3333333333333</v>
      </c>
      <c r="I113" s="3">
        <v>135.92485275739401</v>
      </c>
      <c r="J113" s="3">
        <v>82.557936943829404</v>
      </c>
      <c r="K113" s="3">
        <f>AVERAGE(F113,G113,E113)</f>
        <v>67.177113010446305</v>
      </c>
    </row>
    <row r="114" spans="1:11" x14ac:dyDescent="0.3">
      <c r="A114" s="1" t="s">
        <v>60</v>
      </c>
      <c r="B114" s="3">
        <v>0.808219194412231</v>
      </c>
      <c r="C114" s="3">
        <v>0</v>
      </c>
      <c r="D114" s="3">
        <v>10.5263157894736</v>
      </c>
      <c r="E114" s="3">
        <v>92.105263157894697</v>
      </c>
      <c r="F114" s="3">
        <v>50</v>
      </c>
      <c r="G114" s="3">
        <v>42.105263157894697</v>
      </c>
      <c r="H114" s="3">
        <v>85.714285714285694</v>
      </c>
      <c r="I114" s="3">
        <v>216.04138680741499</v>
      </c>
      <c r="J114" s="3">
        <v>255.73168172693801</v>
      </c>
      <c r="K114" s="3">
        <f t="shared" ref="K114:K116" si="202">AVERAGE(F114,G114,E114)</f>
        <v>61.403508771929801</v>
      </c>
    </row>
    <row r="115" spans="1:11" x14ac:dyDescent="0.3">
      <c r="A115" s="1" t="s">
        <v>61</v>
      </c>
      <c r="B115" s="3">
        <v>0.81489360332489003</v>
      </c>
      <c r="C115" s="3">
        <v>18.518518518518501</v>
      </c>
      <c r="D115" s="3">
        <v>13.8888888888888</v>
      </c>
      <c r="E115" s="3">
        <v>91.646191646191596</v>
      </c>
      <c r="F115" s="3">
        <v>59.259259259259203</v>
      </c>
      <c r="G115" s="3">
        <v>65.714285714285694</v>
      </c>
      <c r="H115" s="3">
        <v>86.240786240786207</v>
      </c>
      <c r="I115" s="3">
        <v>1897.6904195254399</v>
      </c>
      <c r="J115" s="3">
        <v>-35.065241020732003</v>
      </c>
      <c r="K115" s="3">
        <f t="shared" si="202"/>
        <v>72.206578873245505</v>
      </c>
    </row>
    <row r="116" spans="1:11" x14ac:dyDescent="0.3">
      <c r="A116" s="1" t="s">
        <v>62</v>
      </c>
      <c r="B116" s="3">
        <v>0.80935251712798995</v>
      </c>
      <c r="C116" s="3">
        <v>13.3333333333333</v>
      </c>
      <c r="D116" s="3">
        <v>15</v>
      </c>
      <c r="E116" s="3">
        <v>90.534979423868293</v>
      </c>
      <c r="F116" s="3">
        <v>26.6666666666666</v>
      </c>
      <c r="G116" s="3">
        <v>80</v>
      </c>
      <c r="H116" s="3">
        <v>83.884297520661093</v>
      </c>
      <c r="I116" s="3">
        <v>-91.592041048901606</v>
      </c>
      <c r="J116" s="3">
        <v>-97.604140840266894</v>
      </c>
      <c r="K116" s="3">
        <f t="shared" si="202"/>
        <v>65.733882030178293</v>
      </c>
    </row>
    <row r="117" spans="1:11" x14ac:dyDescent="0.3">
      <c r="A117" s="1" t="s">
        <v>68</v>
      </c>
      <c r="B117" s="3">
        <f>AVERAGE(B113:B116)</f>
        <v>0.81073729693889574</v>
      </c>
      <c r="C117" s="3">
        <f t="shared" ref="C117:K117" si="203">AVERAGE(C113:C116)</f>
        <v>11.809116809116775</v>
      </c>
      <c r="D117" s="3">
        <f t="shared" si="203"/>
        <v>9.8538011695906</v>
      </c>
      <c r="E117" s="3">
        <f t="shared" si="203"/>
        <v>91.604015964396041</v>
      </c>
      <c r="F117" s="3">
        <f t="shared" si="203"/>
        <v>47.443019943019898</v>
      </c>
      <c r="G117" s="3">
        <f t="shared" si="203"/>
        <v>60.843776106933973</v>
      </c>
      <c r="H117" s="3">
        <f t="shared" si="203"/>
        <v>84.793175702266566</v>
      </c>
      <c r="I117" s="3">
        <f t="shared" si="203"/>
        <v>539.51615451033683</v>
      </c>
      <c r="J117" s="3">
        <f t="shared" si="203"/>
        <v>51.405059202442132</v>
      </c>
      <c r="K117" s="3">
        <f t="shared" si="203"/>
        <v>66.630270671449978</v>
      </c>
    </row>
    <row r="118" spans="1:11" x14ac:dyDescent="0.3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</row>
    <row r="119" spans="1:11" x14ac:dyDescent="0.3">
      <c r="A119" s="7" t="s">
        <v>27</v>
      </c>
      <c r="B119" s="4" t="s">
        <v>2</v>
      </c>
      <c r="C119" s="4" t="s">
        <v>3</v>
      </c>
      <c r="D119" s="4" t="s">
        <v>4</v>
      </c>
      <c r="E119" s="4" t="s">
        <v>5</v>
      </c>
      <c r="F119" s="4" t="s">
        <v>6</v>
      </c>
      <c r="G119" s="4" t="s">
        <v>7</v>
      </c>
      <c r="H119" s="4" t="s">
        <v>8</v>
      </c>
      <c r="I119" s="4" t="s">
        <v>9</v>
      </c>
      <c r="J119" s="4" t="s">
        <v>10</v>
      </c>
      <c r="K119" s="4" t="s">
        <v>63</v>
      </c>
    </row>
    <row r="120" spans="1:11" x14ac:dyDescent="0.3">
      <c r="A120" s="1" t="s">
        <v>59</v>
      </c>
      <c r="B120" s="3">
        <v>0.79032260179519598</v>
      </c>
      <c r="C120" s="3">
        <v>7.1428571428571397</v>
      </c>
      <c r="D120" s="3">
        <v>0</v>
      </c>
      <c r="E120" s="3">
        <v>93.269230769230703</v>
      </c>
      <c r="F120" s="3">
        <v>57.142857142857103</v>
      </c>
      <c r="G120" s="3">
        <v>33.3333333333333</v>
      </c>
      <c r="H120" s="3">
        <v>84.057971014492693</v>
      </c>
      <c r="I120" s="3">
        <v>-12.654043571755199</v>
      </c>
      <c r="J120" s="3">
        <v>82.557936943829404</v>
      </c>
      <c r="K120" s="3">
        <f>AVERAGE(F120,G120,E120)</f>
        <v>61.248473748473693</v>
      </c>
    </row>
    <row r="121" spans="1:11" x14ac:dyDescent="0.3">
      <c r="A121" s="1" t="s">
        <v>60</v>
      </c>
      <c r="B121" s="3">
        <v>0.84018266201019198</v>
      </c>
      <c r="C121" s="3">
        <v>14.285714285714199</v>
      </c>
      <c r="D121" s="3">
        <v>33.3333333333333</v>
      </c>
      <c r="E121" s="3">
        <v>93.2291666666666</v>
      </c>
      <c r="F121" s="3">
        <v>52.380952380952301</v>
      </c>
      <c r="G121" s="3">
        <v>66.6666666666666</v>
      </c>
      <c r="H121" s="3">
        <v>86.910994764397898</v>
      </c>
      <c r="I121" s="3">
        <v>205.986389190327</v>
      </c>
      <c r="J121" s="3">
        <v>255.73168172693801</v>
      </c>
      <c r="K121" s="3">
        <f t="shared" ref="K121:K123" si="204">AVERAGE(F121,G121,E121)</f>
        <v>70.758928571428498</v>
      </c>
    </row>
    <row r="122" spans="1:11" x14ac:dyDescent="0.3">
      <c r="A122" s="1" t="s">
        <v>61</v>
      </c>
      <c r="B122" s="3">
        <v>0.79361701011657704</v>
      </c>
      <c r="C122" s="3">
        <v>8.5106382978723403</v>
      </c>
      <c r="D122" s="3">
        <v>10.5263157894736</v>
      </c>
      <c r="E122" s="3">
        <v>90.841584158415799</v>
      </c>
      <c r="F122" s="3">
        <v>48.936170212765902</v>
      </c>
      <c r="G122" s="3">
        <v>68.421052631578902</v>
      </c>
      <c r="H122" s="3">
        <v>85.111662531017302</v>
      </c>
      <c r="I122" s="3">
        <v>201.981560449032</v>
      </c>
      <c r="J122" s="3">
        <v>-35.065241020732003</v>
      </c>
      <c r="K122" s="3">
        <f t="shared" si="204"/>
        <v>69.39960233425353</v>
      </c>
    </row>
    <row r="123" spans="1:11" x14ac:dyDescent="0.3">
      <c r="A123" s="1" t="s">
        <v>62</v>
      </c>
      <c r="B123" s="3">
        <v>0.83453238010406405</v>
      </c>
      <c r="C123" s="3">
        <v>6.25</v>
      </c>
      <c r="D123" s="3">
        <v>0</v>
      </c>
      <c r="E123" s="3">
        <v>89.189189189189193</v>
      </c>
      <c r="F123" s="3">
        <v>43.75</v>
      </c>
      <c r="G123" s="3">
        <v>33.3333333333333</v>
      </c>
      <c r="H123" s="3">
        <v>82.945736434108497</v>
      </c>
      <c r="I123" s="3">
        <v>-96.605614687084199</v>
      </c>
      <c r="J123" s="3">
        <v>-97.604140840266894</v>
      </c>
      <c r="K123" s="3">
        <f t="shared" si="204"/>
        <v>55.424174174174162</v>
      </c>
    </row>
    <row r="124" spans="1:11" x14ac:dyDescent="0.3">
      <c r="A124" s="1" t="s">
        <v>68</v>
      </c>
      <c r="B124" s="3">
        <f>AVERAGE(B120:B123)</f>
        <v>0.81466366350650732</v>
      </c>
      <c r="C124" s="3">
        <f t="shared" ref="C124" si="205">AVERAGE(C120:C123)</f>
        <v>9.0473024316109196</v>
      </c>
      <c r="D124" s="3">
        <f t="shared" ref="D124" si="206">AVERAGE(D120:D123)</f>
        <v>10.964912280701725</v>
      </c>
      <c r="E124" s="3">
        <f t="shared" ref="E124" si="207">AVERAGE(E120:E123)</f>
        <v>91.632292695875577</v>
      </c>
      <c r="F124" s="3">
        <f t="shared" ref="F124" si="208">AVERAGE(F120:F123)</f>
        <v>50.552494934143823</v>
      </c>
      <c r="G124" s="3">
        <f t="shared" ref="G124" si="209">AVERAGE(G120:G123)</f>
        <v>50.438596491228026</v>
      </c>
      <c r="H124" s="3">
        <f t="shared" ref="H124" si="210">AVERAGE(H120:H123)</f>
        <v>84.756591186004101</v>
      </c>
      <c r="I124" s="3">
        <f t="shared" ref="I124" si="211">AVERAGE(I120:I123)</f>
        <v>74.677072845129899</v>
      </c>
      <c r="J124" s="3">
        <f t="shared" ref="J124" si="212">AVERAGE(J120:J123)</f>
        <v>51.405059202442132</v>
      </c>
      <c r="K124" s="3">
        <f t="shared" ref="K124" si="213">AVERAGE(K120:K123)</f>
        <v>64.207794707082471</v>
      </c>
    </row>
    <row r="125" spans="1:11" x14ac:dyDescent="0.3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</row>
    <row r="126" spans="1:11" x14ac:dyDescent="0.3">
      <c r="A126" s="19" t="s">
        <v>28</v>
      </c>
      <c r="B126" s="4" t="s">
        <v>2</v>
      </c>
      <c r="C126" s="4" t="s">
        <v>3</v>
      </c>
      <c r="D126" s="4" t="s">
        <v>4</v>
      </c>
      <c r="E126" s="4" t="s">
        <v>5</v>
      </c>
      <c r="F126" s="4" t="s">
        <v>6</v>
      </c>
      <c r="G126" s="4" t="s">
        <v>7</v>
      </c>
      <c r="H126" s="4" t="s">
        <v>8</v>
      </c>
      <c r="I126" s="4" t="s">
        <v>9</v>
      </c>
      <c r="J126" s="4" t="s">
        <v>10</v>
      </c>
      <c r="K126" s="4" t="s">
        <v>63</v>
      </c>
    </row>
    <row r="127" spans="1:11" x14ac:dyDescent="0.3">
      <c r="A127" s="1" t="s">
        <v>59</v>
      </c>
      <c r="B127" s="3">
        <v>0.798387110233306</v>
      </c>
      <c r="C127" s="3">
        <v>15.789473684210501</v>
      </c>
      <c r="D127" s="3">
        <v>0</v>
      </c>
      <c r="E127" s="3">
        <v>92.417061611374393</v>
      </c>
      <c r="F127" s="3">
        <v>68.421052631578902</v>
      </c>
      <c r="G127" s="3">
        <v>50</v>
      </c>
      <c r="H127" s="3">
        <v>83.3333333333333</v>
      </c>
      <c r="I127" s="3">
        <v>132.13166650305399</v>
      </c>
      <c r="J127" s="3">
        <v>82.557936943829404</v>
      </c>
      <c r="K127" s="3">
        <f>AVERAGE(F127,G127,E127)</f>
        <v>70.279371414317765</v>
      </c>
    </row>
    <row r="128" spans="1:11" x14ac:dyDescent="0.3">
      <c r="A128" s="1" t="s">
        <v>60</v>
      </c>
      <c r="B128" s="3">
        <v>0.82648402452468805</v>
      </c>
      <c r="C128" s="3">
        <v>10.5263157894736</v>
      </c>
      <c r="D128" s="3">
        <v>25</v>
      </c>
      <c r="E128" s="3">
        <v>93.617021276595693</v>
      </c>
      <c r="F128" s="3">
        <v>73.684210526315795</v>
      </c>
      <c r="G128" s="3">
        <v>91.6666666666666</v>
      </c>
      <c r="H128" s="3">
        <v>87.165775401069496</v>
      </c>
      <c r="I128" s="3">
        <v>837.52167362224395</v>
      </c>
      <c r="J128" s="3">
        <v>255.73168172693801</v>
      </c>
      <c r="K128" s="3">
        <f t="shared" ref="K128:K130" si="214">AVERAGE(F128,G128,E128)</f>
        <v>86.322632823192706</v>
      </c>
    </row>
    <row r="129" spans="1:11" x14ac:dyDescent="0.3">
      <c r="A129" s="1" t="s">
        <v>61</v>
      </c>
      <c r="B129" s="3">
        <v>0.81489360332489003</v>
      </c>
      <c r="C129" s="3">
        <v>11.9047619047619</v>
      </c>
      <c r="D129" s="3">
        <v>7.6923076923076898</v>
      </c>
      <c r="E129" s="3">
        <v>90.843373493975903</v>
      </c>
      <c r="F129" s="3">
        <v>54.761904761904702</v>
      </c>
      <c r="G129" s="3">
        <v>53.846153846153797</v>
      </c>
      <c r="H129" s="3">
        <v>84.541062801932298</v>
      </c>
      <c r="I129" s="3">
        <v>136.84408616003299</v>
      </c>
      <c r="J129" s="3">
        <v>-35.065241020732003</v>
      </c>
      <c r="K129" s="3">
        <f t="shared" si="214"/>
        <v>66.483810700678134</v>
      </c>
    </row>
    <row r="130" spans="1:11" x14ac:dyDescent="0.3">
      <c r="A130" s="1" t="s">
        <v>62</v>
      </c>
      <c r="B130" s="3">
        <v>0.77697843313217096</v>
      </c>
      <c r="C130" s="3">
        <v>12.5</v>
      </c>
      <c r="D130" s="3">
        <v>0</v>
      </c>
      <c r="E130" s="3">
        <v>89.121338912133893</v>
      </c>
      <c r="F130" s="3">
        <v>54.1666666666666</v>
      </c>
      <c r="G130" s="3">
        <v>46.6666666666666</v>
      </c>
      <c r="H130" s="3">
        <v>82.773109243697405</v>
      </c>
      <c r="I130" s="3">
        <v>-97.037024944353604</v>
      </c>
      <c r="J130" s="3">
        <v>-97.604140840266894</v>
      </c>
      <c r="K130" s="3">
        <f t="shared" si="214"/>
        <v>63.318224081822365</v>
      </c>
    </row>
    <row r="131" spans="1:11" x14ac:dyDescent="0.3">
      <c r="A131" s="1" t="s">
        <v>68</v>
      </c>
      <c r="B131" s="3">
        <f>AVERAGE(B127:B130)</f>
        <v>0.80418579280376368</v>
      </c>
      <c r="C131" s="3">
        <f t="shared" ref="C131" si="215">AVERAGE(C127:C130)</f>
        <v>12.680137844611499</v>
      </c>
      <c r="D131" s="3">
        <f t="shared" ref="D131" si="216">AVERAGE(D127:D130)</f>
        <v>8.1730769230769234</v>
      </c>
      <c r="E131" s="3">
        <f t="shared" ref="E131" si="217">AVERAGE(E127:E130)</f>
        <v>91.499698823519964</v>
      </c>
      <c r="F131" s="3">
        <f t="shared" ref="F131" si="218">AVERAGE(F127:F130)</f>
        <v>62.758458646616496</v>
      </c>
      <c r="G131" s="3">
        <f t="shared" ref="G131" si="219">AVERAGE(G127:G130)</f>
        <v>60.544871794871746</v>
      </c>
      <c r="H131" s="3">
        <f t="shared" ref="H131" si="220">AVERAGE(H127:H130)</f>
        <v>84.453320195008132</v>
      </c>
      <c r="I131" s="3">
        <f t="shared" ref="I131" si="221">AVERAGE(I127:I130)</f>
        <v>252.36510033524434</v>
      </c>
      <c r="J131" s="3">
        <f t="shared" ref="J131" si="222">AVERAGE(J127:J130)</f>
        <v>51.405059202442132</v>
      </c>
      <c r="K131" s="3">
        <f t="shared" ref="K131" si="223">AVERAGE(K127:K130)</f>
        <v>71.601009755002735</v>
      </c>
    </row>
    <row r="132" spans="1:11" x14ac:dyDescent="0.3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</row>
    <row r="133" spans="1:11" x14ac:dyDescent="0.3">
      <c r="A133" s="20" t="s">
        <v>29</v>
      </c>
      <c r="B133" s="4" t="s">
        <v>2</v>
      </c>
      <c r="C133" s="4" t="s">
        <v>3</v>
      </c>
      <c r="D133" s="4" t="s">
        <v>4</v>
      </c>
      <c r="E133" s="4" t="s">
        <v>5</v>
      </c>
      <c r="F133" s="4" t="s">
        <v>6</v>
      </c>
      <c r="G133" s="4" t="s">
        <v>7</v>
      </c>
      <c r="H133" s="4" t="s">
        <v>8</v>
      </c>
      <c r="I133" s="4" t="s">
        <v>9</v>
      </c>
      <c r="J133" s="4" t="s">
        <v>10</v>
      </c>
      <c r="K133" s="4" t="s">
        <v>63</v>
      </c>
    </row>
    <row r="134" spans="1:11" x14ac:dyDescent="0.3">
      <c r="A134" s="1" t="s">
        <v>59</v>
      </c>
      <c r="B134" s="3">
        <v>0.61693549156188898</v>
      </c>
      <c r="C134" s="3">
        <v>7.5471698113207504</v>
      </c>
      <c r="D134" s="3">
        <v>2.9411764705882302</v>
      </c>
      <c r="E134" s="3">
        <v>91.925465838509297</v>
      </c>
      <c r="F134" s="3">
        <v>52.830188679245197</v>
      </c>
      <c r="G134" s="3">
        <v>52.941176470588204</v>
      </c>
      <c r="H134" s="3">
        <v>83.125</v>
      </c>
      <c r="I134" s="3">
        <v>227.47853622930401</v>
      </c>
      <c r="J134" s="3">
        <v>82.557936943829404</v>
      </c>
      <c r="K134" s="3">
        <f>AVERAGE(F134,G134,E134)</f>
        <v>65.898943662780894</v>
      </c>
    </row>
    <row r="135" spans="1:11" x14ac:dyDescent="0.3">
      <c r="A135" s="1" t="s">
        <v>60</v>
      </c>
      <c r="B135" s="3">
        <v>0.66666668653488104</v>
      </c>
      <c r="C135" s="3">
        <v>8.8888888888888893</v>
      </c>
      <c r="D135" s="3">
        <v>5</v>
      </c>
      <c r="E135" s="3">
        <v>91.558441558441501</v>
      </c>
      <c r="F135" s="3">
        <v>51.1111111111111</v>
      </c>
      <c r="G135" s="3">
        <v>55</v>
      </c>
      <c r="H135" s="3">
        <v>83.660130718954207</v>
      </c>
      <c r="I135" s="3">
        <v>103.856423313505</v>
      </c>
      <c r="J135" s="3">
        <v>255.73168172693801</v>
      </c>
      <c r="K135" s="3">
        <f t="shared" ref="K135:K137" si="224">AVERAGE(F135,G135,E135)</f>
        <v>65.889850889850877</v>
      </c>
    </row>
    <row r="136" spans="1:11" x14ac:dyDescent="0.3">
      <c r="A136" s="1" t="s">
        <v>61</v>
      </c>
      <c r="B136" s="3">
        <v>0.62765955924987704</v>
      </c>
      <c r="C136" s="3">
        <v>8.4905660377358494</v>
      </c>
      <c r="D136" s="3">
        <v>9.4339622641509404</v>
      </c>
      <c r="E136" s="3">
        <v>90.353697749196101</v>
      </c>
      <c r="F136" s="3">
        <v>57.5471698113207</v>
      </c>
      <c r="G136" s="3">
        <v>63.461538461538403</v>
      </c>
      <c r="H136" s="3">
        <v>83.279742765273298</v>
      </c>
      <c r="I136" s="3">
        <v>490.60260488296802</v>
      </c>
      <c r="J136" s="3">
        <v>-35.065241020732003</v>
      </c>
      <c r="K136" s="3">
        <f t="shared" si="224"/>
        <v>70.45413534068507</v>
      </c>
    </row>
    <row r="137" spans="1:11" x14ac:dyDescent="0.3">
      <c r="A137" s="1" t="s">
        <v>62</v>
      </c>
      <c r="B137" s="3">
        <v>0.64028775691985995</v>
      </c>
      <c r="C137" s="3">
        <v>14.6666666666666</v>
      </c>
      <c r="D137" s="3">
        <v>14.814814814814801</v>
      </c>
      <c r="E137" s="3">
        <v>92.613636363636303</v>
      </c>
      <c r="F137" s="3">
        <v>52</v>
      </c>
      <c r="G137" s="3">
        <v>53.846153846153797</v>
      </c>
      <c r="H137" s="3">
        <v>86.363636363636303</v>
      </c>
      <c r="I137" s="3">
        <v>-93.901704348599395</v>
      </c>
      <c r="J137" s="3">
        <v>-97.604140840266894</v>
      </c>
      <c r="K137" s="3">
        <f t="shared" si="224"/>
        <v>66.153263403263367</v>
      </c>
    </row>
    <row r="138" spans="1:11" x14ac:dyDescent="0.3">
      <c r="A138" s="1" t="s">
        <v>68</v>
      </c>
      <c r="B138" s="3">
        <f>AVERAGE(B134:B137)</f>
        <v>0.63788737356662673</v>
      </c>
      <c r="C138" s="3">
        <f t="shared" ref="C138" si="225">AVERAGE(C134:C137)</f>
        <v>9.8983228511530221</v>
      </c>
      <c r="D138" s="3">
        <f t="shared" ref="D138" si="226">AVERAGE(D134:D137)</f>
        <v>8.0474883873884924</v>
      </c>
      <c r="E138" s="3">
        <f t="shared" ref="E138" si="227">AVERAGE(E134:E137)</f>
        <v>91.612810377445797</v>
      </c>
      <c r="F138" s="3">
        <f t="shared" ref="F138" si="228">AVERAGE(F134:F137)</f>
        <v>53.372117400419249</v>
      </c>
      <c r="G138" s="3">
        <f t="shared" ref="G138" si="229">AVERAGE(G134:G137)</f>
        <v>56.312217194570096</v>
      </c>
      <c r="H138" s="3">
        <f t="shared" ref="H138" si="230">AVERAGE(H134:H137)</f>
        <v>84.107127461965959</v>
      </c>
      <c r="I138" s="3">
        <f t="shared" ref="I138" si="231">AVERAGE(I134:I137)</f>
        <v>182.00896501929441</v>
      </c>
      <c r="J138" s="3">
        <f t="shared" ref="J138" si="232">AVERAGE(J134:J137)</f>
        <v>51.405059202442132</v>
      </c>
      <c r="K138" s="3">
        <f t="shared" ref="K138" si="233">AVERAGE(K134:K137)</f>
        <v>67.099048324145059</v>
      </c>
    </row>
  </sheetData>
  <mergeCells count="49">
    <mergeCell ref="R72:Z72"/>
    <mergeCell ref="R86:Z86"/>
    <mergeCell ref="AH2:AP2"/>
    <mergeCell ref="AH16:AP16"/>
    <mergeCell ref="AH30:AP30"/>
    <mergeCell ref="AH44:AP44"/>
    <mergeCell ref="AH58:AP58"/>
    <mergeCell ref="AH72:AP72"/>
    <mergeCell ref="AH86:AP86"/>
    <mergeCell ref="R2:Z2"/>
    <mergeCell ref="R16:Z16"/>
    <mergeCell ref="R30:Z30"/>
    <mergeCell ref="R44:Z44"/>
    <mergeCell ref="R58:Z58"/>
    <mergeCell ref="B72:J72"/>
    <mergeCell ref="B86:J86"/>
    <mergeCell ref="B2:J2"/>
    <mergeCell ref="B16:J16"/>
    <mergeCell ref="B30:J30"/>
    <mergeCell ref="B44:J44"/>
    <mergeCell ref="B58:J58"/>
    <mergeCell ref="AX72:BF72"/>
    <mergeCell ref="AX86:BF86"/>
    <mergeCell ref="BN2:BV2"/>
    <mergeCell ref="BN16:BV16"/>
    <mergeCell ref="BN30:BV30"/>
    <mergeCell ref="BN44:BV44"/>
    <mergeCell ref="BN58:BV58"/>
    <mergeCell ref="BN72:BV72"/>
    <mergeCell ref="BN86:BV86"/>
    <mergeCell ref="AX2:BF2"/>
    <mergeCell ref="AX16:BF16"/>
    <mergeCell ref="AX30:BF30"/>
    <mergeCell ref="AX44:BF44"/>
    <mergeCell ref="AX58:BF58"/>
    <mergeCell ref="CD72:CL72"/>
    <mergeCell ref="CD86:CL86"/>
    <mergeCell ref="CT2:DB2"/>
    <mergeCell ref="CT16:DB16"/>
    <mergeCell ref="CT30:DB30"/>
    <mergeCell ref="CT44:DB44"/>
    <mergeCell ref="CT58:DB58"/>
    <mergeCell ref="CT72:DB72"/>
    <mergeCell ref="CT86:DB86"/>
    <mergeCell ref="CD2:CL2"/>
    <mergeCell ref="CD16:CL16"/>
    <mergeCell ref="CD30:CL30"/>
    <mergeCell ref="CD44:CL44"/>
    <mergeCell ref="CD58:CL58"/>
  </mergeCells>
  <phoneticPr fontId="1" type="noConversion"/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D62CBC-D8A6-491D-8CD5-79B98965C97D}">
  <dimension ref="A1:DJ199"/>
  <sheetViews>
    <sheetView topLeftCell="CD1" zoomScale="80" zoomScaleNormal="80" workbookViewId="0">
      <selection activeCell="CW205" sqref="CW205"/>
    </sheetView>
  </sheetViews>
  <sheetFormatPr defaultRowHeight="14.4" x14ac:dyDescent="0.3"/>
  <cols>
    <col min="1" max="1" width="32.109375" bestFit="1" customWidth="1"/>
    <col min="16" max="16" width="26.88671875" bestFit="1" customWidth="1"/>
    <col min="32" max="32" width="30.5546875" bestFit="1" customWidth="1"/>
    <col min="48" max="48" width="29.6640625" bestFit="1" customWidth="1"/>
    <col min="64" max="64" width="22.77734375" bestFit="1" customWidth="1"/>
    <col min="81" max="81" width="23.21875" bestFit="1" customWidth="1"/>
    <col min="98" max="98" width="21.33203125" bestFit="1" customWidth="1"/>
  </cols>
  <sheetData>
    <row r="1" spans="1:114" x14ac:dyDescent="0.3">
      <c r="A1" s="1" t="s">
        <v>0</v>
      </c>
      <c r="O1" s="5"/>
      <c r="P1" s="6" t="s">
        <v>27</v>
      </c>
      <c r="AE1" s="5"/>
      <c r="AF1" s="7" t="s">
        <v>28</v>
      </c>
      <c r="AU1" s="5"/>
      <c r="AV1" s="8" t="s">
        <v>29</v>
      </c>
      <c r="BK1" s="5"/>
      <c r="BL1" s="9" t="s">
        <v>30</v>
      </c>
      <c r="CB1" s="5"/>
      <c r="CC1" s="10" t="s">
        <v>31</v>
      </c>
      <c r="CS1" s="5"/>
      <c r="CT1" s="11" t="s">
        <v>32</v>
      </c>
      <c r="DJ1" s="5"/>
    </row>
    <row r="2" spans="1:114" x14ac:dyDescent="0.3">
      <c r="O2" s="5"/>
      <c r="AE2" s="5"/>
      <c r="AU2" s="5"/>
      <c r="BK2" s="5"/>
      <c r="CB2" s="5"/>
      <c r="CS2" s="5"/>
      <c r="DJ2" s="5"/>
    </row>
    <row r="3" spans="1:114" x14ac:dyDescent="0.3">
      <c r="O3" s="5"/>
      <c r="AE3" s="5"/>
      <c r="AU3" s="5"/>
      <c r="BK3" s="5"/>
      <c r="CB3" s="5"/>
      <c r="CS3" s="5"/>
      <c r="DJ3" s="5"/>
    </row>
    <row r="4" spans="1:114" x14ac:dyDescent="0.3">
      <c r="O4" s="5"/>
      <c r="AE4" s="5"/>
      <c r="AU4" s="5"/>
      <c r="BK4" s="5"/>
      <c r="CB4" s="5"/>
      <c r="CS4" s="5"/>
      <c r="DJ4" s="5"/>
    </row>
    <row r="5" spans="1:114" x14ac:dyDescent="0.3">
      <c r="O5" s="5"/>
      <c r="AE5" s="5"/>
      <c r="AU5" s="5"/>
      <c r="BK5" s="5"/>
      <c r="CB5" s="5"/>
      <c r="CS5" s="5"/>
      <c r="DJ5" s="5"/>
    </row>
    <row r="6" spans="1:114" x14ac:dyDescent="0.3">
      <c r="O6" s="5"/>
      <c r="AE6" s="5"/>
      <c r="AU6" s="5"/>
      <c r="BK6" s="5"/>
      <c r="CB6" s="5"/>
      <c r="CS6" s="5"/>
      <c r="DJ6" s="5"/>
    </row>
    <row r="7" spans="1:114" x14ac:dyDescent="0.3">
      <c r="O7" s="5"/>
      <c r="AE7" s="5"/>
      <c r="AU7" s="5"/>
      <c r="BK7" s="5"/>
      <c r="CB7" s="5"/>
      <c r="CS7" s="5"/>
      <c r="DJ7" s="5"/>
    </row>
    <row r="8" spans="1:114" x14ac:dyDescent="0.3">
      <c r="O8" s="5"/>
      <c r="AE8" s="5"/>
      <c r="AU8" s="5"/>
      <c r="BK8" s="5"/>
      <c r="CB8" s="5"/>
      <c r="CS8" s="5"/>
      <c r="DJ8" s="5"/>
    </row>
    <row r="9" spans="1:114" x14ac:dyDescent="0.3">
      <c r="O9" s="5"/>
      <c r="AE9" s="5"/>
      <c r="AU9" s="5"/>
      <c r="BK9" s="5"/>
      <c r="CB9" s="5"/>
      <c r="CS9" s="5"/>
      <c r="DJ9" s="5"/>
    </row>
    <row r="10" spans="1:114" x14ac:dyDescent="0.3">
      <c r="O10" s="5"/>
      <c r="AE10" s="5"/>
      <c r="AU10" s="5"/>
      <c r="BK10" s="5"/>
      <c r="CB10" s="5"/>
      <c r="CS10" s="5"/>
      <c r="DJ10" s="5"/>
    </row>
    <row r="11" spans="1:114" x14ac:dyDescent="0.3">
      <c r="O11" s="5"/>
      <c r="AE11" s="5"/>
      <c r="AU11" s="5"/>
      <c r="BK11" s="5"/>
      <c r="CB11" s="5"/>
      <c r="CS11" s="5"/>
      <c r="DJ11" s="5"/>
    </row>
    <row r="12" spans="1:114" x14ac:dyDescent="0.3">
      <c r="O12" s="5"/>
      <c r="AE12" s="5"/>
      <c r="AU12" s="5"/>
      <c r="BK12" s="5"/>
      <c r="CB12" s="5"/>
      <c r="CS12" s="5"/>
      <c r="DJ12" s="5"/>
    </row>
    <row r="13" spans="1:114" x14ac:dyDescent="0.3">
      <c r="O13" s="5"/>
      <c r="AE13" s="5"/>
      <c r="AU13" s="5"/>
      <c r="BK13" s="5"/>
      <c r="CB13" s="5"/>
      <c r="CS13" s="5"/>
      <c r="DJ13" s="5"/>
    </row>
    <row r="14" spans="1:114" x14ac:dyDescent="0.3">
      <c r="O14" s="5"/>
      <c r="AE14" s="5"/>
      <c r="AU14" s="5"/>
      <c r="BK14" s="5"/>
      <c r="CB14" s="5"/>
      <c r="CS14" s="5"/>
      <c r="DJ14" s="5"/>
    </row>
    <row r="15" spans="1:114" x14ac:dyDescent="0.3">
      <c r="O15" s="5"/>
      <c r="AE15" s="5"/>
      <c r="AU15" s="5"/>
      <c r="BK15" s="5"/>
      <c r="CB15" s="5"/>
      <c r="CS15" s="5"/>
      <c r="DJ15" s="5"/>
    </row>
    <row r="16" spans="1:114" x14ac:dyDescent="0.3">
      <c r="O16" s="5"/>
      <c r="AE16" s="5"/>
      <c r="AU16" s="5"/>
      <c r="BK16" s="5"/>
      <c r="CB16" s="5"/>
      <c r="CS16" s="5"/>
      <c r="DJ16" s="5"/>
    </row>
    <row r="17" spans="1:114" x14ac:dyDescent="0.3">
      <c r="O17" s="5"/>
      <c r="AE17" s="5"/>
      <c r="AU17" s="5"/>
      <c r="BK17" s="5"/>
      <c r="CB17" s="5"/>
      <c r="CS17" s="5"/>
      <c r="DJ17" s="5"/>
    </row>
    <row r="18" spans="1:114" x14ac:dyDescent="0.3">
      <c r="O18" s="5"/>
      <c r="AE18" s="5"/>
      <c r="AU18" s="5"/>
      <c r="BK18" s="5"/>
      <c r="CB18" s="5"/>
      <c r="CS18" s="5"/>
      <c r="DJ18" s="5"/>
    </row>
    <row r="19" spans="1:114" x14ac:dyDescent="0.3">
      <c r="O19" s="5"/>
      <c r="AE19" s="5"/>
      <c r="AU19" s="5"/>
      <c r="BK19" s="5"/>
      <c r="CB19" s="5"/>
      <c r="CS19" s="5"/>
      <c r="DJ19" s="5"/>
    </row>
    <row r="20" spans="1:114" x14ac:dyDescent="0.3">
      <c r="O20" s="5"/>
      <c r="AE20" s="5"/>
      <c r="AU20" s="5"/>
      <c r="BK20" s="5"/>
      <c r="CB20" s="5"/>
      <c r="CS20" s="5"/>
      <c r="DJ20" s="5"/>
    </row>
    <row r="21" spans="1:114" x14ac:dyDescent="0.3">
      <c r="O21" s="5"/>
      <c r="AE21" s="5"/>
      <c r="AU21" s="5"/>
      <c r="BK21" s="5"/>
      <c r="CB21" s="5"/>
      <c r="CS21" s="5"/>
      <c r="DJ21" s="5"/>
    </row>
    <row r="22" spans="1:114" x14ac:dyDescent="0.3">
      <c r="O22" s="5"/>
      <c r="AE22" s="5"/>
      <c r="AU22" s="5"/>
      <c r="BK22" s="5"/>
      <c r="CB22" s="5"/>
      <c r="CS22" s="5"/>
      <c r="DJ22" s="5"/>
    </row>
    <row r="23" spans="1:114" x14ac:dyDescent="0.3">
      <c r="O23" s="5"/>
      <c r="AE23" s="5"/>
      <c r="AU23" s="5"/>
      <c r="BK23" s="5"/>
      <c r="CB23" s="5"/>
      <c r="CS23" s="5"/>
      <c r="DJ23" s="5"/>
    </row>
    <row r="24" spans="1:114" x14ac:dyDescent="0.3">
      <c r="O24" s="5"/>
      <c r="AE24" s="5"/>
      <c r="AU24" s="5"/>
      <c r="BK24" s="5"/>
      <c r="CB24" s="5"/>
      <c r="CS24" s="5"/>
      <c r="DJ24" s="5"/>
    </row>
    <row r="25" spans="1:114" x14ac:dyDescent="0.3">
      <c r="O25" s="5"/>
      <c r="AE25" s="5"/>
      <c r="AU25" s="5"/>
      <c r="BK25" s="5"/>
      <c r="CB25" s="5"/>
      <c r="CS25" s="5"/>
      <c r="DJ25" s="5"/>
    </row>
    <row r="26" spans="1:114" x14ac:dyDescent="0.3">
      <c r="O26" s="5"/>
      <c r="AE26" s="5"/>
      <c r="AU26" s="5"/>
      <c r="BK26" s="5"/>
      <c r="CB26" s="5"/>
      <c r="CS26" s="5"/>
      <c r="DJ26" s="5"/>
    </row>
    <row r="27" spans="1:114" x14ac:dyDescent="0.3">
      <c r="O27" s="5"/>
      <c r="AE27" s="5"/>
      <c r="AU27" s="5"/>
      <c r="BK27" s="5"/>
      <c r="CB27" s="5"/>
      <c r="CS27" s="5"/>
      <c r="DJ27" s="5"/>
    </row>
    <row r="28" spans="1:114" x14ac:dyDescent="0.3">
      <c r="O28" s="5"/>
      <c r="AE28" s="5"/>
      <c r="AU28" s="5"/>
      <c r="BK28" s="5"/>
      <c r="CB28" s="5"/>
      <c r="CS28" s="5"/>
      <c r="DJ28" s="5"/>
    </row>
    <row r="29" spans="1:114" x14ac:dyDescent="0.3">
      <c r="O29" s="5"/>
      <c r="AE29" s="5"/>
      <c r="AU29" s="5"/>
      <c r="BK29" s="5"/>
      <c r="CB29" s="5"/>
      <c r="CS29" s="5"/>
      <c r="DJ29" s="5"/>
    </row>
    <row r="30" spans="1:114" x14ac:dyDescent="0.3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3"/>
      <c r="P30" s="14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3"/>
      <c r="AF30" s="14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3"/>
      <c r="AV30" s="14"/>
      <c r="AW30" s="12"/>
      <c r="AX30" s="12"/>
      <c r="AY30" s="12"/>
      <c r="AZ30" s="12"/>
      <c r="BA30" s="12"/>
      <c r="BB30" s="12"/>
      <c r="BC30" s="12"/>
      <c r="BD30" s="12"/>
      <c r="BE30" s="12"/>
      <c r="BF30" s="12"/>
      <c r="BG30" s="12"/>
      <c r="BH30" s="12"/>
      <c r="BI30" s="12"/>
      <c r="BJ30" s="12"/>
      <c r="BK30" s="13"/>
      <c r="BL30" s="14"/>
      <c r="BM30" s="12"/>
      <c r="BN30" s="12"/>
      <c r="BO30" s="12"/>
      <c r="BP30" s="12"/>
      <c r="BQ30" s="12"/>
      <c r="BR30" s="12"/>
      <c r="BS30" s="12"/>
      <c r="BT30" s="12"/>
      <c r="BU30" s="12"/>
      <c r="BV30" s="12"/>
      <c r="BW30" s="12"/>
      <c r="BX30" s="12"/>
      <c r="BY30" s="12"/>
      <c r="BZ30" s="12"/>
      <c r="CA30" s="12"/>
      <c r="CB30" s="13"/>
      <c r="CC30" s="14"/>
      <c r="CD30" s="12"/>
      <c r="CE30" s="12"/>
      <c r="CF30" s="12"/>
      <c r="CG30" s="12"/>
      <c r="CH30" s="12"/>
      <c r="CI30" s="12"/>
      <c r="CJ30" s="12"/>
      <c r="CK30" s="12"/>
      <c r="CL30" s="12"/>
      <c r="CM30" s="12"/>
      <c r="CN30" s="12"/>
      <c r="CO30" s="12"/>
      <c r="CP30" s="12"/>
      <c r="CQ30" s="12"/>
      <c r="CR30" s="12"/>
      <c r="CS30" s="13"/>
      <c r="CT30" s="14"/>
      <c r="CU30" s="12"/>
      <c r="CV30" s="12"/>
      <c r="CW30" s="12"/>
      <c r="CX30" s="12"/>
      <c r="CY30" s="12"/>
      <c r="CZ30" s="12"/>
      <c r="DA30" s="12"/>
      <c r="DB30" s="12"/>
      <c r="DC30" s="12"/>
      <c r="DD30" s="12"/>
      <c r="DE30" s="12"/>
      <c r="DF30" s="12"/>
      <c r="DG30" s="12"/>
      <c r="DH30" s="12"/>
      <c r="DI30" s="12"/>
      <c r="DJ30" s="13"/>
    </row>
    <row r="31" spans="1:114" x14ac:dyDescent="0.3">
      <c r="O31" s="5"/>
      <c r="AE31" s="5"/>
      <c r="AU31" s="5"/>
      <c r="BK31" s="5"/>
      <c r="CB31" s="5"/>
      <c r="CS31" s="5"/>
      <c r="DJ31" s="5"/>
    </row>
    <row r="32" spans="1:114" x14ac:dyDescent="0.3">
      <c r="O32" s="5"/>
      <c r="AE32" s="5"/>
      <c r="AU32" s="5"/>
      <c r="BK32" s="5"/>
      <c r="CB32" s="5"/>
      <c r="CS32" s="5"/>
      <c r="DJ32" s="5"/>
    </row>
    <row r="33" spans="15:114" x14ac:dyDescent="0.3">
      <c r="O33" s="5"/>
      <c r="AE33" s="5"/>
      <c r="AU33" s="5"/>
      <c r="BK33" s="5"/>
      <c r="CB33" s="5"/>
      <c r="CS33" s="5"/>
      <c r="DJ33" s="5"/>
    </row>
    <row r="34" spans="15:114" x14ac:dyDescent="0.3">
      <c r="O34" s="5"/>
      <c r="AE34" s="5"/>
      <c r="AU34" s="5"/>
      <c r="BK34" s="5"/>
      <c r="CB34" s="5"/>
      <c r="CS34" s="5"/>
      <c r="DJ34" s="5"/>
    </row>
    <row r="35" spans="15:114" x14ac:dyDescent="0.3">
      <c r="O35" s="5"/>
      <c r="AE35" s="5"/>
      <c r="AU35" s="5"/>
      <c r="BK35" s="5"/>
      <c r="CB35" s="5"/>
      <c r="CS35" s="5"/>
      <c r="DJ35" s="5"/>
    </row>
    <row r="36" spans="15:114" x14ac:dyDescent="0.3">
      <c r="O36" s="5"/>
      <c r="AE36" s="5"/>
      <c r="AU36" s="5"/>
      <c r="BK36" s="5"/>
      <c r="CB36" s="5"/>
      <c r="CS36" s="5"/>
      <c r="DJ36" s="5"/>
    </row>
    <row r="37" spans="15:114" x14ac:dyDescent="0.3">
      <c r="O37" s="5"/>
      <c r="AE37" s="5"/>
      <c r="AU37" s="5"/>
      <c r="BK37" s="5"/>
      <c r="CB37" s="5"/>
      <c r="CS37" s="5"/>
      <c r="DJ37" s="5"/>
    </row>
    <row r="38" spans="15:114" x14ac:dyDescent="0.3">
      <c r="O38" s="5"/>
      <c r="AE38" s="5"/>
      <c r="AU38" s="5"/>
      <c r="BK38" s="5"/>
      <c r="CB38" s="5"/>
      <c r="CS38" s="5"/>
      <c r="DJ38" s="5"/>
    </row>
    <row r="39" spans="15:114" x14ac:dyDescent="0.3">
      <c r="O39" s="5"/>
      <c r="AE39" s="5"/>
      <c r="AU39" s="5"/>
      <c r="BK39" s="5"/>
      <c r="CB39" s="5"/>
      <c r="CS39" s="5"/>
      <c r="DJ39" s="5"/>
    </row>
    <row r="40" spans="15:114" x14ac:dyDescent="0.3">
      <c r="O40" s="5"/>
      <c r="AE40" s="5"/>
      <c r="AU40" s="5"/>
      <c r="BK40" s="5"/>
      <c r="CB40" s="5"/>
      <c r="CS40" s="5"/>
      <c r="DJ40" s="5"/>
    </row>
    <row r="41" spans="15:114" x14ac:dyDescent="0.3">
      <c r="O41" s="5"/>
      <c r="AE41" s="5"/>
      <c r="AU41" s="5"/>
      <c r="BK41" s="5"/>
      <c r="CB41" s="5"/>
      <c r="CS41" s="5"/>
      <c r="DJ41" s="5"/>
    </row>
    <row r="42" spans="15:114" x14ac:dyDescent="0.3">
      <c r="O42" s="5"/>
      <c r="AE42" s="5"/>
      <c r="AU42" s="5"/>
      <c r="BK42" s="5"/>
      <c r="CB42" s="5"/>
      <c r="CS42" s="5"/>
      <c r="DJ42" s="5"/>
    </row>
    <row r="43" spans="15:114" x14ac:dyDescent="0.3">
      <c r="O43" s="5"/>
      <c r="AE43" s="5"/>
      <c r="AU43" s="5"/>
      <c r="BK43" s="5"/>
      <c r="CB43" s="5"/>
      <c r="CS43" s="5"/>
      <c r="DJ43" s="5"/>
    </row>
    <row r="44" spans="15:114" x14ac:dyDescent="0.3">
      <c r="O44" s="5"/>
      <c r="AE44" s="5"/>
      <c r="AU44" s="5"/>
      <c r="BK44" s="5"/>
      <c r="CB44" s="5"/>
      <c r="CS44" s="5"/>
      <c r="DJ44" s="5"/>
    </row>
    <row r="45" spans="15:114" x14ac:dyDescent="0.3">
      <c r="O45" s="5"/>
      <c r="AE45" s="5"/>
      <c r="AU45" s="5"/>
      <c r="BK45" s="5"/>
      <c r="CB45" s="5"/>
      <c r="CS45" s="5"/>
      <c r="DJ45" s="5"/>
    </row>
    <row r="46" spans="15:114" x14ac:dyDescent="0.3">
      <c r="O46" s="5"/>
      <c r="AE46" s="5"/>
      <c r="AU46" s="5"/>
      <c r="BK46" s="5"/>
      <c r="CB46" s="5"/>
      <c r="CS46" s="5"/>
      <c r="DJ46" s="5"/>
    </row>
    <row r="47" spans="15:114" x14ac:dyDescent="0.3">
      <c r="O47" s="5"/>
      <c r="AE47" s="5"/>
      <c r="AU47" s="5"/>
      <c r="BK47" s="5"/>
      <c r="CB47" s="5"/>
      <c r="CS47" s="5"/>
      <c r="DJ47" s="5"/>
    </row>
    <row r="48" spans="15:114" x14ac:dyDescent="0.3">
      <c r="O48" s="5"/>
      <c r="AE48" s="5"/>
      <c r="AU48" s="5"/>
      <c r="BK48" s="5"/>
      <c r="CB48" s="5"/>
      <c r="CS48" s="5"/>
      <c r="DJ48" s="5"/>
    </row>
    <row r="49" spans="1:114" x14ac:dyDescent="0.3">
      <c r="O49" s="5"/>
      <c r="AE49" s="5"/>
      <c r="AU49" s="5"/>
      <c r="BK49" s="5"/>
      <c r="CB49" s="5"/>
      <c r="CS49" s="5"/>
      <c r="DJ49" s="5"/>
    </row>
    <row r="50" spans="1:114" x14ac:dyDescent="0.3">
      <c r="O50" s="5"/>
      <c r="AE50" s="5"/>
      <c r="AU50" s="5"/>
      <c r="BK50" s="5"/>
      <c r="CB50" s="5"/>
      <c r="CS50" s="5"/>
      <c r="DJ50" s="5"/>
    </row>
    <row r="51" spans="1:114" x14ac:dyDescent="0.3">
      <c r="O51" s="5"/>
      <c r="AE51" s="5"/>
      <c r="AU51" s="5"/>
      <c r="BK51" s="5"/>
      <c r="CB51" s="5"/>
      <c r="CS51" s="5"/>
      <c r="DJ51" s="5"/>
    </row>
    <row r="52" spans="1:114" x14ac:dyDescent="0.3">
      <c r="O52" s="5"/>
      <c r="AE52" s="5"/>
      <c r="AU52" s="5"/>
      <c r="BK52" s="5"/>
      <c r="CB52" s="5"/>
      <c r="CS52" s="5"/>
      <c r="DJ52" s="5"/>
    </row>
    <row r="53" spans="1:114" x14ac:dyDescent="0.3">
      <c r="O53" s="5"/>
      <c r="AE53" s="5"/>
      <c r="AU53" s="5"/>
      <c r="BK53" s="5"/>
      <c r="CB53" s="5"/>
      <c r="CS53" s="5"/>
      <c r="DJ53" s="5"/>
    </row>
    <row r="54" spans="1:114" x14ac:dyDescent="0.3">
      <c r="A54" s="12"/>
      <c r="B54" s="12"/>
      <c r="C54" s="12"/>
      <c r="D54" s="12"/>
      <c r="E54" s="12"/>
      <c r="F54" s="12"/>
      <c r="G54" s="12"/>
      <c r="H54" s="12"/>
      <c r="I54" s="12"/>
      <c r="J54" s="12"/>
      <c r="K54" s="12"/>
      <c r="L54" s="12"/>
      <c r="M54" s="12"/>
      <c r="N54" s="12"/>
      <c r="O54" s="13"/>
      <c r="P54" s="14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3"/>
      <c r="AF54" s="14"/>
      <c r="AG54" s="12"/>
      <c r="AH54" s="12"/>
      <c r="AI54" s="12"/>
      <c r="AJ54" s="12"/>
      <c r="AK54" s="12"/>
      <c r="AL54" s="12"/>
      <c r="AM54" s="12"/>
      <c r="AN54" s="12"/>
      <c r="AO54" s="12"/>
      <c r="AP54" s="12"/>
      <c r="AQ54" s="12"/>
      <c r="AR54" s="12"/>
      <c r="AS54" s="12"/>
      <c r="AT54" s="12"/>
      <c r="AU54" s="13"/>
      <c r="AV54" s="14"/>
      <c r="AW54" s="12"/>
      <c r="AX54" s="12"/>
      <c r="AY54" s="12"/>
      <c r="AZ54" s="12"/>
      <c r="BA54" s="12"/>
      <c r="BB54" s="12"/>
      <c r="BC54" s="12"/>
      <c r="BD54" s="12"/>
      <c r="BE54" s="12"/>
      <c r="BF54" s="12"/>
      <c r="BG54" s="12"/>
      <c r="BH54" s="12"/>
      <c r="BI54" s="12"/>
      <c r="BJ54" s="12"/>
      <c r="BK54" s="13"/>
      <c r="BL54" s="14"/>
      <c r="BM54" s="12"/>
      <c r="BN54" s="12"/>
      <c r="BO54" s="12"/>
      <c r="BP54" s="12"/>
      <c r="BQ54" s="12"/>
      <c r="BR54" s="12"/>
      <c r="BS54" s="12"/>
      <c r="BT54" s="12"/>
      <c r="BU54" s="12"/>
      <c r="BV54" s="12"/>
      <c r="BW54" s="12"/>
      <c r="BX54" s="12"/>
      <c r="BY54" s="12"/>
      <c r="BZ54" s="12"/>
      <c r="CA54" s="12"/>
      <c r="CB54" s="13"/>
      <c r="CC54" s="14"/>
      <c r="CD54" s="12"/>
      <c r="CE54" s="12"/>
      <c r="CF54" s="12"/>
      <c r="CG54" s="12"/>
      <c r="CH54" s="12"/>
      <c r="CI54" s="12"/>
      <c r="CJ54" s="12"/>
      <c r="CK54" s="12"/>
      <c r="CL54" s="12"/>
      <c r="CM54" s="12"/>
      <c r="CN54" s="12"/>
      <c r="CO54" s="12"/>
      <c r="CP54" s="12"/>
      <c r="CQ54" s="12"/>
      <c r="CR54" s="12"/>
      <c r="CS54" s="13"/>
      <c r="CT54" s="14"/>
      <c r="CU54" s="12"/>
      <c r="CV54" s="12"/>
      <c r="CW54" s="12"/>
      <c r="CX54" s="12"/>
      <c r="CY54" s="12"/>
      <c r="CZ54" s="12"/>
      <c r="DA54" s="12"/>
      <c r="DB54" s="12"/>
      <c r="DC54" s="12"/>
      <c r="DD54" s="12"/>
      <c r="DE54" s="12"/>
      <c r="DF54" s="12"/>
      <c r="DG54" s="12"/>
      <c r="DH54" s="12"/>
      <c r="DI54" s="12"/>
      <c r="DJ54" s="13"/>
    </row>
    <row r="55" spans="1:114" x14ac:dyDescent="0.3">
      <c r="O55" s="5"/>
      <c r="AE55" s="5"/>
      <c r="AU55" s="5"/>
      <c r="BK55" s="5"/>
      <c r="CB55" s="5"/>
      <c r="CS55" s="5"/>
      <c r="DJ55" s="5"/>
    </row>
    <row r="56" spans="1:114" x14ac:dyDescent="0.3">
      <c r="O56" s="5"/>
      <c r="AE56" s="5"/>
      <c r="AU56" s="5"/>
      <c r="BK56" s="5"/>
      <c r="CB56" s="5"/>
      <c r="CS56" s="5"/>
      <c r="DJ56" s="5"/>
    </row>
    <row r="57" spans="1:114" x14ac:dyDescent="0.3">
      <c r="O57" s="5"/>
      <c r="AE57" s="5"/>
      <c r="AU57" s="5"/>
      <c r="BK57" s="5"/>
      <c r="CB57" s="5"/>
      <c r="CS57" s="5"/>
      <c r="DJ57" s="5"/>
    </row>
    <row r="58" spans="1:114" x14ac:dyDescent="0.3">
      <c r="O58" s="5"/>
      <c r="AE58" s="5"/>
      <c r="AU58" s="5"/>
      <c r="BK58" s="5"/>
      <c r="CB58" s="5"/>
      <c r="CS58" s="5"/>
      <c r="DJ58" s="5"/>
    </row>
    <row r="59" spans="1:114" x14ac:dyDescent="0.3">
      <c r="O59" s="5"/>
      <c r="AE59" s="5"/>
      <c r="AU59" s="5"/>
      <c r="BK59" s="5"/>
      <c r="CB59" s="5"/>
      <c r="CS59" s="5"/>
      <c r="DJ59" s="5"/>
    </row>
    <row r="60" spans="1:114" x14ac:dyDescent="0.3">
      <c r="O60" s="5"/>
      <c r="AE60" s="5"/>
      <c r="AU60" s="5"/>
      <c r="BK60" s="5"/>
      <c r="CB60" s="5"/>
      <c r="CS60" s="5"/>
      <c r="DJ60" s="5"/>
    </row>
    <row r="61" spans="1:114" x14ac:dyDescent="0.3">
      <c r="O61" s="5"/>
      <c r="AE61" s="5"/>
      <c r="AU61" s="5"/>
      <c r="BK61" s="5"/>
      <c r="CB61" s="5"/>
      <c r="CS61" s="5"/>
      <c r="DJ61" s="5"/>
    </row>
    <row r="62" spans="1:114" x14ac:dyDescent="0.3">
      <c r="O62" s="5"/>
      <c r="AE62" s="5"/>
      <c r="AU62" s="5"/>
      <c r="BK62" s="5"/>
      <c r="CB62" s="5"/>
      <c r="CS62" s="5"/>
      <c r="DJ62" s="5"/>
    </row>
    <row r="63" spans="1:114" x14ac:dyDescent="0.3">
      <c r="O63" s="5"/>
      <c r="AE63" s="5"/>
      <c r="AU63" s="5"/>
      <c r="BK63" s="5"/>
      <c r="CB63" s="5"/>
      <c r="CS63" s="5"/>
      <c r="DJ63" s="5"/>
    </row>
    <row r="64" spans="1:114" x14ac:dyDescent="0.3">
      <c r="O64" s="5"/>
      <c r="AE64" s="5"/>
      <c r="AU64" s="5"/>
      <c r="BK64" s="5"/>
      <c r="CB64" s="5"/>
      <c r="CS64" s="5"/>
      <c r="DJ64" s="5"/>
    </row>
    <row r="65" spans="1:114" x14ac:dyDescent="0.3">
      <c r="O65" s="5"/>
      <c r="AE65" s="5"/>
      <c r="AU65" s="5"/>
      <c r="BK65" s="5"/>
      <c r="CB65" s="5"/>
      <c r="CS65" s="5"/>
      <c r="DJ65" s="5"/>
    </row>
    <row r="66" spans="1:114" x14ac:dyDescent="0.3">
      <c r="O66" s="5"/>
      <c r="AE66" s="5"/>
      <c r="AU66" s="5"/>
      <c r="BK66" s="5"/>
      <c r="CB66" s="5"/>
      <c r="CS66" s="5"/>
      <c r="DJ66" s="5"/>
    </row>
    <row r="67" spans="1:114" x14ac:dyDescent="0.3">
      <c r="O67" s="5"/>
      <c r="AE67" s="5"/>
      <c r="AU67" s="5"/>
      <c r="BK67" s="5"/>
      <c r="CB67" s="5"/>
      <c r="CS67" s="5"/>
      <c r="DJ67" s="5"/>
    </row>
    <row r="68" spans="1:114" x14ac:dyDescent="0.3">
      <c r="O68" s="5"/>
      <c r="AE68" s="5"/>
      <c r="AU68" s="5"/>
      <c r="BK68" s="5"/>
      <c r="CB68" s="5"/>
      <c r="CS68" s="5"/>
      <c r="DJ68" s="5"/>
    </row>
    <row r="69" spans="1:114" x14ac:dyDescent="0.3">
      <c r="O69" s="5"/>
      <c r="AE69" s="5"/>
      <c r="AU69" s="5"/>
      <c r="BK69" s="5"/>
      <c r="CB69" s="5"/>
      <c r="CS69" s="5"/>
      <c r="DJ69" s="5"/>
    </row>
    <row r="70" spans="1:114" x14ac:dyDescent="0.3">
      <c r="O70" s="5"/>
      <c r="AE70" s="5"/>
      <c r="AU70" s="5"/>
      <c r="BK70" s="5"/>
      <c r="CB70" s="5"/>
      <c r="CS70" s="5"/>
      <c r="DJ70" s="5"/>
    </row>
    <row r="71" spans="1:114" x14ac:dyDescent="0.3">
      <c r="O71" s="5"/>
      <c r="AE71" s="5"/>
      <c r="AU71" s="5"/>
      <c r="BK71" s="5"/>
      <c r="CB71" s="5"/>
      <c r="CS71" s="5"/>
      <c r="DJ71" s="5"/>
    </row>
    <row r="72" spans="1:114" x14ac:dyDescent="0.3">
      <c r="O72" s="5"/>
      <c r="AE72" s="5"/>
      <c r="AU72" s="5"/>
      <c r="BK72" s="5"/>
      <c r="CB72" s="5"/>
      <c r="CS72" s="5"/>
      <c r="DJ72" s="5"/>
    </row>
    <row r="73" spans="1:114" x14ac:dyDescent="0.3">
      <c r="O73" s="5"/>
      <c r="AE73" s="5"/>
      <c r="AU73" s="5"/>
      <c r="BK73" s="5"/>
      <c r="CB73" s="5"/>
      <c r="CS73" s="5"/>
      <c r="DJ73" s="5"/>
    </row>
    <row r="74" spans="1:114" x14ac:dyDescent="0.3">
      <c r="O74" s="5"/>
      <c r="AE74" s="5"/>
      <c r="AU74" s="5"/>
      <c r="BK74" s="5"/>
      <c r="CB74" s="5"/>
      <c r="CS74" s="5"/>
      <c r="DJ74" s="5"/>
    </row>
    <row r="75" spans="1:114" x14ac:dyDescent="0.3">
      <c r="O75" s="5"/>
      <c r="AE75" s="5"/>
      <c r="AU75" s="5"/>
      <c r="BK75" s="5"/>
      <c r="CB75" s="5"/>
      <c r="CS75" s="5"/>
      <c r="DJ75" s="5"/>
    </row>
    <row r="76" spans="1:114" x14ac:dyDescent="0.3">
      <c r="O76" s="5"/>
      <c r="AE76" s="5"/>
      <c r="AU76" s="5"/>
      <c r="BK76" s="5"/>
      <c r="CB76" s="5"/>
      <c r="CS76" s="5"/>
      <c r="DJ76" s="5"/>
    </row>
    <row r="77" spans="1:114" x14ac:dyDescent="0.3">
      <c r="O77" s="5"/>
      <c r="AE77" s="5"/>
      <c r="AU77" s="5"/>
      <c r="BK77" s="5"/>
      <c r="CB77" s="5"/>
      <c r="CS77" s="5"/>
      <c r="DJ77" s="5"/>
    </row>
    <row r="78" spans="1:114" x14ac:dyDescent="0.3">
      <c r="O78" s="5"/>
      <c r="AE78" s="5"/>
      <c r="AU78" s="5"/>
      <c r="BK78" s="5"/>
      <c r="CB78" s="5"/>
      <c r="CS78" s="5"/>
      <c r="DJ78" s="5"/>
    </row>
    <row r="79" spans="1:114" x14ac:dyDescent="0.3">
      <c r="A79" s="12"/>
      <c r="B79" s="12"/>
      <c r="C79" s="12"/>
      <c r="D79" s="12"/>
      <c r="E79" s="12"/>
      <c r="F79" s="12"/>
      <c r="G79" s="12"/>
      <c r="H79" s="12"/>
      <c r="I79" s="12"/>
      <c r="J79" s="12"/>
      <c r="K79" s="12"/>
      <c r="L79" s="12"/>
      <c r="M79" s="12"/>
      <c r="N79" s="12"/>
      <c r="O79" s="13"/>
      <c r="P79" s="14"/>
      <c r="Q79" s="12"/>
      <c r="R79" s="12"/>
      <c r="S79" s="12"/>
      <c r="T79" s="12"/>
      <c r="U79" s="12"/>
      <c r="V79" s="12"/>
      <c r="W79" s="12"/>
      <c r="X79" s="12"/>
      <c r="Y79" s="12"/>
      <c r="Z79" s="12"/>
      <c r="AA79" s="12"/>
      <c r="AB79" s="12"/>
      <c r="AC79" s="12"/>
      <c r="AD79" s="12"/>
      <c r="AE79" s="13"/>
      <c r="AF79" s="14"/>
      <c r="AG79" s="12"/>
      <c r="AH79" s="12"/>
      <c r="AI79" s="12"/>
      <c r="AJ79" s="12"/>
      <c r="AK79" s="12"/>
      <c r="AL79" s="12"/>
      <c r="AM79" s="12"/>
      <c r="AN79" s="12"/>
      <c r="AO79" s="12"/>
      <c r="AP79" s="12"/>
      <c r="AQ79" s="12"/>
      <c r="AR79" s="12"/>
      <c r="AS79" s="12"/>
      <c r="AT79" s="12"/>
      <c r="AU79" s="13"/>
      <c r="AV79" s="14"/>
      <c r="AW79" s="12"/>
      <c r="AX79" s="12"/>
      <c r="AY79" s="12"/>
      <c r="AZ79" s="12"/>
      <c r="BA79" s="12"/>
      <c r="BB79" s="12"/>
      <c r="BC79" s="12"/>
      <c r="BD79" s="12"/>
      <c r="BE79" s="12"/>
      <c r="BF79" s="12"/>
      <c r="BG79" s="12"/>
      <c r="BH79" s="12"/>
      <c r="BI79" s="12"/>
      <c r="BJ79" s="12"/>
      <c r="BK79" s="13"/>
      <c r="BL79" s="14"/>
      <c r="BM79" s="12"/>
      <c r="BN79" s="12"/>
      <c r="BO79" s="12"/>
      <c r="BP79" s="12"/>
      <c r="BQ79" s="12"/>
      <c r="BR79" s="12"/>
      <c r="BS79" s="12"/>
      <c r="BT79" s="12"/>
      <c r="BU79" s="12"/>
      <c r="BV79" s="12"/>
      <c r="BW79" s="12"/>
      <c r="BX79" s="12"/>
      <c r="BY79" s="12"/>
      <c r="BZ79" s="12"/>
      <c r="CA79" s="12"/>
      <c r="CB79" s="13"/>
      <c r="CC79" s="14"/>
      <c r="CD79" s="12"/>
      <c r="CE79" s="12"/>
      <c r="CF79" s="12"/>
      <c r="CG79" s="12"/>
      <c r="CH79" s="12"/>
      <c r="CI79" s="12"/>
      <c r="CJ79" s="12"/>
      <c r="CK79" s="12"/>
      <c r="CL79" s="12"/>
      <c r="CM79" s="12"/>
      <c r="CN79" s="12"/>
      <c r="CO79" s="12"/>
      <c r="CP79" s="12"/>
      <c r="CQ79" s="12"/>
      <c r="CR79" s="12"/>
      <c r="CS79" s="13"/>
      <c r="CT79" s="14"/>
      <c r="CU79" s="12"/>
      <c r="CV79" s="12"/>
      <c r="CW79" s="12"/>
      <c r="CX79" s="12"/>
      <c r="CY79" s="12"/>
      <c r="CZ79" s="12"/>
      <c r="DA79" s="12"/>
      <c r="DB79" s="12"/>
      <c r="DC79" s="12"/>
      <c r="DD79" s="12"/>
      <c r="DE79" s="12"/>
      <c r="DF79" s="12"/>
      <c r="DG79" s="12"/>
      <c r="DH79" s="12"/>
      <c r="DI79" s="12"/>
      <c r="DJ79" s="13"/>
    </row>
    <row r="80" spans="1:114" x14ac:dyDescent="0.3">
      <c r="O80" s="5"/>
      <c r="AE80" s="5"/>
      <c r="AU80" s="5"/>
      <c r="BK80" s="5"/>
      <c r="CB80" s="5"/>
      <c r="CS80" s="5"/>
      <c r="DJ80" s="5"/>
    </row>
    <row r="81" spans="15:114" x14ac:dyDescent="0.3">
      <c r="O81" s="5"/>
      <c r="AE81" s="5"/>
      <c r="AU81" s="5"/>
      <c r="BK81" s="5"/>
      <c r="CB81" s="5"/>
      <c r="CS81" s="5"/>
      <c r="DJ81" s="5"/>
    </row>
    <row r="82" spans="15:114" x14ac:dyDescent="0.3">
      <c r="O82" s="5"/>
      <c r="AE82" s="5"/>
      <c r="AU82" s="5"/>
      <c r="BK82" s="5"/>
      <c r="CB82" s="5"/>
      <c r="CS82" s="5"/>
      <c r="DJ82" s="5"/>
    </row>
    <row r="83" spans="15:114" x14ac:dyDescent="0.3">
      <c r="O83" s="5"/>
      <c r="AE83" s="5"/>
      <c r="AU83" s="5"/>
      <c r="BK83" s="5"/>
      <c r="CB83" s="5"/>
      <c r="CS83" s="5"/>
      <c r="DJ83" s="5"/>
    </row>
    <row r="84" spans="15:114" x14ac:dyDescent="0.3">
      <c r="O84" s="5"/>
      <c r="AE84" s="5"/>
      <c r="AU84" s="5"/>
      <c r="BK84" s="5"/>
      <c r="CB84" s="5"/>
      <c r="CS84" s="5"/>
      <c r="DJ84" s="5"/>
    </row>
    <row r="85" spans="15:114" x14ac:dyDescent="0.3">
      <c r="O85" s="5"/>
      <c r="AE85" s="5"/>
      <c r="AU85" s="5"/>
      <c r="BK85" s="5"/>
      <c r="CB85" s="5"/>
      <c r="CS85" s="5"/>
      <c r="DJ85" s="5"/>
    </row>
    <row r="86" spans="15:114" x14ac:dyDescent="0.3">
      <c r="O86" s="5"/>
      <c r="AE86" s="5"/>
      <c r="AU86" s="5"/>
      <c r="BK86" s="5"/>
      <c r="CB86" s="5"/>
      <c r="CS86" s="5"/>
      <c r="DJ86" s="5"/>
    </row>
    <row r="87" spans="15:114" x14ac:dyDescent="0.3">
      <c r="O87" s="5"/>
      <c r="AE87" s="5"/>
      <c r="AU87" s="5"/>
      <c r="BK87" s="5"/>
      <c r="CB87" s="5"/>
      <c r="CS87" s="5"/>
      <c r="DJ87" s="5"/>
    </row>
    <row r="88" spans="15:114" x14ac:dyDescent="0.3">
      <c r="O88" s="5"/>
      <c r="AE88" s="5"/>
      <c r="AU88" s="5"/>
      <c r="BK88" s="5"/>
      <c r="CB88" s="5"/>
      <c r="CS88" s="5"/>
      <c r="DJ88" s="5"/>
    </row>
    <row r="89" spans="15:114" x14ac:dyDescent="0.3">
      <c r="O89" s="5"/>
      <c r="AE89" s="5"/>
      <c r="AU89" s="5"/>
      <c r="BK89" s="5"/>
      <c r="CB89" s="5"/>
      <c r="CS89" s="5"/>
      <c r="DJ89" s="5"/>
    </row>
    <row r="90" spans="15:114" x14ac:dyDescent="0.3">
      <c r="O90" s="5"/>
      <c r="AE90" s="5"/>
      <c r="AU90" s="5"/>
      <c r="BK90" s="5"/>
      <c r="CB90" s="5"/>
      <c r="CS90" s="5"/>
      <c r="DJ90" s="5"/>
    </row>
    <row r="91" spans="15:114" x14ac:dyDescent="0.3">
      <c r="O91" s="5"/>
      <c r="AE91" s="5"/>
      <c r="AU91" s="5"/>
      <c r="BK91" s="5"/>
      <c r="CB91" s="5"/>
      <c r="CS91" s="5"/>
      <c r="DJ91" s="5"/>
    </row>
    <row r="92" spans="15:114" x14ac:dyDescent="0.3">
      <c r="O92" s="5"/>
      <c r="AE92" s="5"/>
      <c r="AU92" s="5"/>
      <c r="BK92" s="5"/>
      <c r="CB92" s="5"/>
      <c r="CS92" s="5"/>
      <c r="DJ92" s="5"/>
    </row>
    <row r="93" spans="15:114" x14ac:dyDescent="0.3">
      <c r="O93" s="5"/>
      <c r="AE93" s="5"/>
      <c r="AU93" s="5"/>
      <c r="BK93" s="5"/>
      <c r="CB93" s="5"/>
      <c r="CS93" s="5"/>
      <c r="DJ93" s="5"/>
    </row>
    <row r="94" spans="15:114" x14ac:dyDescent="0.3">
      <c r="O94" s="5"/>
      <c r="AE94" s="5"/>
      <c r="AU94" s="5"/>
      <c r="BK94" s="5"/>
      <c r="CB94" s="5"/>
      <c r="CS94" s="5"/>
      <c r="DJ94" s="5"/>
    </row>
    <row r="95" spans="15:114" x14ac:dyDescent="0.3">
      <c r="O95" s="5"/>
      <c r="AE95" s="5"/>
      <c r="AU95" s="5"/>
      <c r="BK95" s="5"/>
      <c r="CB95" s="5"/>
      <c r="CS95" s="5"/>
      <c r="DJ95" s="5"/>
    </row>
    <row r="96" spans="15:114" x14ac:dyDescent="0.3">
      <c r="O96" s="5"/>
      <c r="AE96" s="5"/>
      <c r="AU96" s="5"/>
      <c r="BK96" s="5"/>
      <c r="CB96" s="5"/>
      <c r="CS96" s="5"/>
      <c r="DJ96" s="5"/>
    </row>
    <row r="97" spans="1:114" x14ac:dyDescent="0.3">
      <c r="O97" s="5"/>
      <c r="AE97" s="5"/>
      <c r="AU97" s="5"/>
      <c r="BK97" s="5"/>
      <c r="CB97" s="5"/>
      <c r="CS97" s="5"/>
      <c r="DJ97" s="5"/>
    </row>
    <row r="98" spans="1:114" x14ac:dyDescent="0.3">
      <c r="O98" s="5"/>
      <c r="AE98" s="5"/>
      <c r="AU98" s="5"/>
      <c r="BK98" s="5"/>
      <c r="CB98" s="5"/>
      <c r="CS98" s="5"/>
      <c r="DJ98" s="5"/>
    </row>
    <row r="99" spans="1:114" x14ac:dyDescent="0.3">
      <c r="O99" s="5"/>
      <c r="AE99" s="5"/>
      <c r="AU99" s="5"/>
      <c r="BK99" s="5"/>
      <c r="CB99" s="5"/>
      <c r="CS99" s="5"/>
      <c r="DJ99" s="5"/>
    </row>
    <row r="100" spans="1:114" x14ac:dyDescent="0.3">
      <c r="O100" s="5"/>
      <c r="AE100" s="5"/>
      <c r="AU100" s="5"/>
      <c r="BK100" s="5"/>
      <c r="CB100" s="5"/>
      <c r="CS100" s="5"/>
      <c r="DJ100" s="5"/>
    </row>
    <row r="101" spans="1:114" x14ac:dyDescent="0.3">
      <c r="O101" s="5"/>
      <c r="AE101" s="5"/>
      <c r="AU101" s="5"/>
      <c r="BK101" s="5"/>
      <c r="CB101" s="5"/>
      <c r="CS101" s="5"/>
      <c r="DJ101" s="5"/>
    </row>
    <row r="102" spans="1:114" x14ac:dyDescent="0.3">
      <c r="O102" s="5"/>
      <c r="AE102" s="5"/>
      <c r="AU102" s="5"/>
      <c r="BK102" s="5"/>
      <c r="CB102" s="5"/>
      <c r="CS102" s="5"/>
      <c r="DJ102" s="5"/>
    </row>
    <row r="103" spans="1:114" x14ac:dyDescent="0.3">
      <c r="A103" s="12"/>
      <c r="B103" s="12"/>
      <c r="C103" s="12"/>
      <c r="D103" s="12"/>
      <c r="E103" s="12"/>
      <c r="F103" s="12"/>
      <c r="G103" s="12"/>
      <c r="H103" s="12"/>
      <c r="I103" s="12"/>
      <c r="J103" s="12"/>
      <c r="K103" s="12"/>
      <c r="L103" s="12"/>
      <c r="M103" s="12"/>
      <c r="N103" s="12"/>
      <c r="O103" s="13"/>
      <c r="P103" s="14"/>
      <c r="Q103" s="12"/>
      <c r="R103" s="12"/>
      <c r="S103" s="12"/>
      <c r="T103" s="12"/>
      <c r="U103" s="12"/>
      <c r="V103" s="12"/>
      <c r="W103" s="12"/>
      <c r="X103" s="12"/>
      <c r="Y103" s="12"/>
      <c r="Z103" s="12"/>
      <c r="AA103" s="12"/>
      <c r="AB103" s="12"/>
      <c r="AC103" s="12"/>
      <c r="AD103" s="12"/>
      <c r="AE103" s="13"/>
      <c r="AF103" s="14"/>
      <c r="AG103" s="12"/>
      <c r="AH103" s="12"/>
      <c r="AI103" s="12"/>
      <c r="AJ103" s="12"/>
      <c r="AK103" s="12"/>
      <c r="AL103" s="12"/>
      <c r="AM103" s="12"/>
      <c r="AN103" s="12"/>
      <c r="AO103" s="12"/>
      <c r="AP103" s="12"/>
      <c r="AQ103" s="12"/>
      <c r="AR103" s="12"/>
      <c r="AS103" s="12"/>
      <c r="AT103" s="12"/>
      <c r="AU103" s="13"/>
      <c r="AV103" s="14"/>
      <c r="AW103" s="12"/>
      <c r="AX103" s="12"/>
      <c r="AY103" s="12"/>
      <c r="AZ103" s="12"/>
      <c r="BA103" s="12"/>
      <c r="BB103" s="12"/>
      <c r="BC103" s="12"/>
      <c r="BD103" s="12"/>
      <c r="BE103" s="12"/>
      <c r="BF103" s="12"/>
      <c r="BG103" s="12"/>
      <c r="BH103" s="12"/>
      <c r="BI103" s="12"/>
      <c r="BJ103" s="12"/>
      <c r="BK103" s="13"/>
      <c r="BL103" s="14"/>
      <c r="BM103" s="12"/>
      <c r="BN103" s="12"/>
      <c r="BO103" s="12"/>
      <c r="BP103" s="12"/>
      <c r="BQ103" s="12"/>
      <c r="BR103" s="12"/>
      <c r="BS103" s="12"/>
      <c r="BT103" s="12"/>
      <c r="BU103" s="12"/>
      <c r="BV103" s="12"/>
      <c r="BW103" s="12"/>
      <c r="BX103" s="12"/>
      <c r="BY103" s="12"/>
      <c r="BZ103" s="12"/>
      <c r="CA103" s="12"/>
      <c r="CB103" s="13"/>
      <c r="CC103" s="14"/>
      <c r="CD103" s="12"/>
      <c r="CE103" s="12"/>
      <c r="CF103" s="12"/>
      <c r="CG103" s="12"/>
      <c r="CH103" s="12"/>
      <c r="CI103" s="12"/>
      <c r="CJ103" s="12"/>
      <c r="CK103" s="12"/>
      <c r="CL103" s="12"/>
      <c r="CM103" s="12"/>
      <c r="CN103" s="12"/>
      <c r="CO103" s="12"/>
      <c r="CP103" s="12"/>
      <c r="CQ103" s="12"/>
      <c r="CR103" s="12"/>
      <c r="CS103" s="13"/>
      <c r="CT103" s="14"/>
      <c r="CU103" s="12"/>
      <c r="CV103" s="12"/>
      <c r="CW103" s="12"/>
      <c r="CX103" s="12"/>
      <c r="CY103" s="12"/>
      <c r="CZ103" s="12"/>
      <c r="DA103" s="12"/>
      <c r="DB103" s="12"/>
      <c r="DC103" s="12"/>
      <c r="DD103" s="12"/>
      <c r="DE103" s="12"/>
      <c r="DF103" s="12"/>
      <c r="DG103" s="12"/>
      <c r="DH103" s="12"/>
      <c r="DI103" s="12"/>
      <c r="DJ103" s="13"/>
    </row>
    <row r="104" spans="1:114" x14ac:dyDescent="0.3">
      <c r="O104" s="5"/>
      <c r="AE104" s="5"/>
      <c r="AU104" s="5"/>
      <c r="BK104" s="5"/>
      <c r="CB104" s="5"/>
      <c r="CS104" s="5"/>
      <c r="DJ104" s="5"/>
    </row>
    <row r="105" spans="1:114" x14ac:dyDescent="0.3">
      <c r="O105" s="5"/>
      <c r="AE105" s="5"/>
      <c r="AU105" s="5"/>
      <c r="BK105" s="5"/>
      <c r="CB105" s="5"/>
      <c r="CS105" s="5"/>
      <c r="DJ105" s="5"/>
    </row>
    <row r="106" spans="1:114" x14ac:dyDescent="0.3">
      <c r="O106" s="5"/>
      <c r="AE106" s="5"/>
      <c r="AU106" s="5"/>
      <c r="BK106" s="5"/>
      <c r="CB106" s="5"/>
      <c r="CS106" s="5"/>
      <c r="DJ106" s="5"/>
    </row>
    <row r="107" spans="1:114" x14ac:dyDescent="0.3">
      <c r="O107" s="5"/>
      <c r="AE107" s="5"/>
      <c r="AU107" s="5"/>
      <c r="BK107" s="5"/>
      <c r="CB107" s="5"/>
      <c r="CS107" s="5"/>
      <c r="DJ107" s="5"/>
    </row>
    <row r="108" spans="1:114" x14ac:dyDescent="0.3">
      <c r="O108" s="5"/>
      <c r="AE108" s="5"/>
      <c r="AU108" s="5"/>
      <c r="BK108" s="5"/>
      <c r="CB108" s="5"/>
      <c r="CS108" s="5"/>
      <c r="DJ108" s="5"/>
    </row>
    <row r="109" spans="1:114" x14ac:dyDescent="0.3">
      <c r="O109" s="5"/>
      <c r="AE109" s="5"/>
      <c r="AU109" s="5"/>
      <c r="BK109" s="5"/>
      <c r="CB109" s="5"/>
      <c r="CS109" s="5"/>
      <c r="DJ109" s="5"/>
    </row>
    <row r="110" spans="1:114" x14ac:dyDescent="0.3">
      <c r="O110" s="5"/>
      <c r="AE110" s="5"/>
      <c r="AU110" s="5"/>
      <c r="BK110" s="5"/>
      <c r="CB110" s="5"/>
      <c r="CS110" s="5"/>
      <c r="DJ110" s="5"/>
    </row>
    <row r="111" spans="1:114" x14ac:dyDescent="0.3">
      <c r="O111" s="5"/>
      <c r="AE111" s="5"/>
      <c r="AU111" s="5"/>
      <c r="BK111" s="5"/>
      <c r="CB111" s="5"/>
      <c r="CS111" s="5"/>
      <c r="DJ111" s="5"/>
    </row>
    <row r="112" spans="1:114" x14ac:dyDescent="0.3">
      <c r="O112" s="5"/>
      <c r="AE112" s="5"/>
      <c r="AU112" s="5"/>
      <c r="BK112" s="5"/>
      <c r="CB112" s="5"/>
      <c r="CS112" s="5"/>
      <c r="DJ112" s="5"/>
    </row>
    <row r="113" spans="1:114" x14ac:dyDescent="0.3">
      <c r="O113" s="5"/>
      <c r="AE113" s="5"/>
      <c r="AU113" s="5"/>
      <c r="BK113" s="5"/>
      <c r="CB113" s="5"/>
      <c r="CS113" s="5"/>
      <c r="DJ113" s="5"/>
    </row>
    <row r="114" spans="1:114" x14ac:dyDescent="0.3">
      <c r="O114" s="5"/>
      <c r="AE114" s="5"/>
      <c r="AU114" s="5"/>
      <c r="BK114" s="5"/>
      <c r="CB114" s="5"/>
      <c r="CS114" s="5"/>
      <c r="DJ114" s="5"/>
    </row>
    <row r="115" spans="1:114" x14ac:dyDescent="0.3">
      <c r="O115" s="5"/>
      <c r="AE115" s="5"/>
      <c r="AU115" s="5"/>
      <c r="BK115" s="5"/>
      <c r="CB115" s="5"/>
      <c r="CS115" s="5"/>
      <c r="DJ115" s="5"/>
    </row>
    <row r="116" spans="1:114" x14ac:dyDescent="0.3">
      <c r="O116" s="5"/>
      <c r="AE116" s="5"/>
      <c r="AU116" s="5"/>
      <c r="BK116" s="5"/>
      <c r="CB116" s="5"/>
      <c r="CS116" s="5"/>
      <c r="DJ116" s="5"/>
    </row>
    <row r="117" spans="1:114" x14ac:dyDescent="0.3">
      <c r="O117" s="5"/>
      <c r="AE117" s="5"/>
      <c r="AU117" s="5"/>
      <c r="BK117" s="5"/>
      <c r="CB117" s="5"/>
      <c r="CS117" s="5"/>
      <c r="DJ117" s="5"/>
    </row>
    <row r="118" spans="1:114" x14ac:dyDescent="0.3">
      <c r="O118" s="5"/>
      <c r="AE118" s="5"/>
      <c r="AU118" s="5"/>
      <c r="BK118" s="5"/>
      <c r="CB118" s="5"/>
      <c r="CS118" s="5"/>
      <c r="DJ118" s="5"/>
    </row>
    <row r="119" spans="1:114" x14ac:dyDescent="0.3">
      <c r="O119" s="5"/>
      <c r="AE119" s="5"/>
      <c r="AU119" s="5"/>
      <c r="BK119" s="5"/>
      <c r="CB119" s="5"/>
      <c r="CS119" s="5"/>
      <c r="DJ119" s="5"/>
    </row>
    <row r="120" spans="1:114" x14ac:dyDescent="0.3">
      <c r="O120" s="5"/>
      <c r="AE120" s="5"/>
      <c r="AU120" s="5"/>
      <c r="BK120" s="5"/>
      <c r="CB120" s="5"/>
      <c r="CS120" s="5"/>
      <c r="DJ120" s="5"/>
    </row>
    <row r="121" spans="1:114" x14ac:dyDescent="0.3">
      <c r="O121" s="5"/>
      <c r="AE121" s="5"/>
      <c r="AU121" s="5"/>
      <c r="BK121" s="5"/>
      <c r="CB121" s="5"/>
      <c r="CS121" s="5"/>
      <c r="DJ121" s="5"/>
    </row>
    <row r="122" spans="1:114" x14ac:dyDescent="0.3">
      <c r="O122" s="5"/>
      <c r="AE122" s="5"/>
      <c r="AU122" s="5"/>
      <c r="BK122" s="5"/>
      <c r="CB122" s="5"/>
      <c r="CS122" s="5"/>
      <c r="DJ122" s="5"/>
    </row>
    <row r="123" spans="1:114" x14ac:dyDescent="0.3">
      <c r="O123" s="5"/>
      <c r="AE123" s="5"/>
      <c r="AU123" s="5"/>
      <c r="BK123" s="5"/>
      <c r="CB123" s="5"/>
      <c r="CS123" s="5"/>
      <c r="DJ123" s="5"/>
    </row>
    <row r="124" spans="1:114" x14ac:dyDescent="0.3">
      <c r="O124" s="5"/>
      <c r="AE124" s="5"/>
      <c r="AU124" s="5"/>
      <c r="BK124" s="5"/>
      <c r="CB124" s="5"/>
      <c r="CS124" s="5"/>
      <c r="DJ124" s="5"/>
    </row>
    <row r="125" spans="1:114" x14ac:dyDescent="0.3">
      <c r="O125" s="5"/>
      <c r="AE125" s="5"/>
      <c r="AU125" s="5"/>
      <c r="BK125" s="5"/>
      <c r="CB125" s="5"/>
      <c r="CS125" s="5"/>
      <c r="DJ125" s="5"/>
    </row>
    <row r="126" spans="1:114" x14ac:dyDescent="0.3">
      <c r="O126" s="5"/>
      <c r="AE126" s="5"/>
      <c r="AU126" s="5"/>
      <c r="BK126" s="5"/>
      <c r="CB126" s="5"/>
      <c r="CS126" s="5"/>
      <c r="DJ126" s="5"/>
    </row>
    <row r="127" spans="1:114" x14ac:dyDescent="0.3">
      <c r="A127" s="12"/>
      <c r="B127" s="12"/>
      <c r="C127" s="12"/>
      <c r="D127" s="12"/>
      <c r="E127" s="12"/>
      <c r="F127" s="12"/>
      <c r="G127" s="12"/>
      <c r="H127" s="12"/>
      <c r="I127" s="12"/>
      <c r="J127" s="12"/>
      <c r="K127" s="12"/>
      <c r="L127" s="12"/>
      <c r="M127" s="12"/>
      <c r="N127" s="12"/>
      <c r="O127" s="13"/>
      <c r="P127" s="14"/>
      <c r="Q127" s="12"/>
      <c r="R127" s="12"/>
      <c r="S127" s="12"/>
      <c r="T127" s="12"/>
      <c r="U127" s="12"/>
      <c r="V127" s="12"/>
      <c r="W127" s="12"/>
      <c r="X127" s="12"/>
      <c r="Y127" s="12"/>
      <c r="Z127" s="12"/>
      <c r="AA127" s="12"/>
      <c r="AB127" s="12"/>
      <c r="AC127" s="12"/>
      <c r="AD127" s="12"/>
      <c r="AE127" s="13"/>
      <c r="AF127" s="14"/>
      <c r="AG127" s="12"/>
      <c r="AH127" s="12"/>
      <c r="AI127" s="12"/>
      <c r="AJ127" s="12"/>
      <c r="AK127" s="12"/>
      <c r="AL127" s="12"/>
      <c r="AM127" s="12"/>
      <c r="AN127" s="12"/>
      <c r="AO127" s="12"/>
      <c r="AP127" s="12"/>
      <c r="AQ127" s="12"/>
      <c r="AR127" s="12"/>
      <c r="AS127" s="12"/>
      <c r="AT127" s="12"/>
      <c r="AU127" s="13"/>
      <c r="AV127" s="14"/>
      <c r="AW127" s="12"/>
      <c r="AX127" s="12"/>
      <c r="AY127" s="12"/>
      <c r="AZ127" s="12"/>
      <c r="BA127" s="12"/>
      <c r="BB127" s="12"/>
      <c r="BC127" s="12"/>
      <c r="BD127" s="12"/>
      <c r="BE127" s="12"/>
      <c r="BF127" s="12"/>
      <c r="BG127" s="12"/>
      <c r="BH127" s="12"/>
      <c r="BI127" s="12"/>
      <c r="BJ127" s="12"/>
      <c r="BK127" s="13"/>
      <c r="BL127" s="14"/>
      <c r="BM127" s="12"/>
      <c r="BN127" s="12"/>
      <c r="BO127" s="12"/>
      <c r="BP127" s="12"/>
      <c r="BQ127" s="12"/>
      <c r="BR127" s="12"/>
      <c r="BS127" s="12"/>
      <c r="BT127" s="12"/>
      <c r="BU127" s="12"/>
      <c r="BV127" s="12"/>
      <c r="BW127" s="12"/>
      <c r="BX127" s="12"/>
      <c r="BY127" s="12"/>
      <c r="BZ127" s="12"/>
      <c r="CA127" s="12"/>
      <c r="CB127" s="13"/>
      <c r="CC127" s="14"/>
      <c r="CD127" s="12"/>
      <c r="CE127" s="12"/>
      <c r="CF127" s="12"/>
      <c r="CG127" s="12"/>
      <c r="CH127" s="12"/>
      <c r="CI127" s="12"/>
      <c r="CJ127" s="12"/>
      <c r="CK127" s="12"/>
      <c r="CL127" s="12"/>
      <c r="CM127" s="12"/>
      <c r="CN127" s="12"/>
      <c r="CO127" s="12"/>
      <c r="CP127" s="12"/>
      <c r="CQ127" s="12"/>
      <c r="CR127" s="12"/>
      <c r="CS127" s="13"/>
      <c r="CT127" s="14"/>
      <c r="CU127" s="12"/>
      <c r="CV127" s="12"/>
      <c r="CW127" s="12"/>
      <c r="CX127" s="12"/>
      <c r="CY127" s="12"/>
      <c r="CZ127" s="12"/>
      <c r="DA127" s="12"/>
      <c r="DB127" s="12"/>
      <c r="DC127" s="12"/>
      <c r="DD127" s="12"/>
      <c r="DE127" s="12"/>
      <c r="DF127" s="12"/>
      <c r="DG127" s="12"/>
      <c r="DH127" s="12"/>
      <c r="DI127" s="12"/>
      <c r="DJ127" s="13"/>
    </row>
    <row r="128" spans="1:114" x14ac:dyDescent="0.3">
      <c r="O128" s="5"/>
      <c r="AE128" s="5"/>
      <c r="AU128" s="5"/>
      <c r="BK128" s="5"/>
      <c r="CB128" s="5"/>
      <c r="CS128" s="5"/>
      <c r="DJ128" s="5"/>
    </row>
    <row r="129" spans="15:114" x14ac:dyDescent="0.3">
      <c r="O129" s="5"/>
      <c r="AE129" s="5"/>
      <c r="AU129" s="5"/>
      <c r="BK129" s="5"/>
      <c r="CB129" s="5"/>
      <c r="CS129" s="5"/>
      <c r="DJ129" s="5"/>
    </row>
    <row r="130" spans="15:114" x14ac:dyDescent="0.3">
      <c r="O130" s="5"/>
      <c r="AE130" s="5"/>
      <c r="AU130" s="5"/>
      <c r="BK130" s="5"/>
      <c r="CB130" s="5"/>
      <c r="CS130" s="5"/>
      <c r="DJ130" s="5"/>
    </row>
    <row r="131" spans="15:114" x14ac:dyDescent="0.3">
      <c r="O131" s="5"/>
      <c r="AE131" s="5"/>
      <c r="AU131" s="5"/>
      <c r="BK131" s="5"/>
      <c r="CB131" s="5"/>
      <c r="CS131" s="5"/>
      <c r="DJ131" s="5"/>
    </row>
    <row r="132" spans="15:114" x14ac:dyDescent="0.3">
      <c r="O132" s="5"/>
      <c r="AE132" s="5"/>
      <c r="AU132" s="5"/>
      <c r="BK132" s="5"/>
      <c r="CB132" s="5"/>
      <c r="CS132" s="5"/>
      <c r="DJ132" s="5"/>
    </row>
    <row r="133" spans="15:114" x14ac:dyDescent="0.3">
      <c r="O133" s="5"/>
      <c r="AE133" s="5"/>
      <c r="AU133" s="5"/>
      <c r="BK133" s="5"/>
      <c r="CB133" s="5"/>
      <c r="CS133" s="5"/>
      <c r="DJ133" s="5"/>
    </row>
    <row r="134" spans="15:114" x14ac:dyDescent="0.3">
      <c r="O134" s="5"/>
      <c r="AE134" s="5"/>
      <c r="AU134" s="5"/>
      <c r="BK134" s="5"/>
      <c r="CB134" s="5"/>
      <c r="CS134" s="5"/>
      <c r="DJ134" s="5"/>
    </row>
    <row r="135" spans="15:114" x14ac:dyDescent="0.3">
      <c r="O135" s="5"/>
      <c r="AE135" s="5"/>
      <c r="AU135" s="5"/>
      <c r="BK135" s="5"/>
      <c r="CB135" s="5"/>
      <c r="CS135" s="5"/>
      <c r="DJ135" s="5"/>
    </row>
    <row r="136" spans="15:114" x14ac:dyDescent="0.3">
      <c r="O136" s="5"/>
      <c r="AE136" s="5"/>
      <c r="AU136" s="5"/>
      <c r="BK136" s="5"/>
      <c r="CB136" s="5"/>
      <c r="CS136" s="5"/>
      <c r="DJ136" s="5"/>
    </row>
    <row r="137" spans="15:114" x14ac:dyDescent="0.3">
      <c r="O137" s="5"/>
      <c r="AE137" s="5"/>
      <c r="AU137" s="5"/>
      <c r="BK137" s="5"/>
      <c r="CB137" s="5"/>
      <c r="CS137" s="5"/>
      <c r="DJ137" s="5"/>
    </row>
    <row r="138" spans="15:114" x14ac:dyDescent="0.3">
      <c r="O138" s="5"/>
      <c r="AE138" s="5"/>
      <c r="AU138" s="5"/>
      <c r="BK138" s="5"/>
      <c r="CB138" s="5"/>
      <c r="CS138" s="5"/>
      <c r="DJ138" s="5"/>
    </row>
    <row r="139" spans="15:114" x14ac:dyDescent="0.3">
      <c r="O139" s="5"/>
      <c r="AE139" s="5"/>
      <c r="AU139" s="5"/>
      <c r="BK139" s="5"/>
      <c r="CB139" s="5"/>
      <c r="CS139" s="5"/>
      <c r="DJ139" s="5"/>
    </row>
    <row r="140" spans="15:114" x14ac:dyDescent="0.3">
      <c r="O140" s="5"/>
      <c r="AE140" s="5"/>
      <c r="AU140" s="5"/>
      <c r="BK140" s="5"/>
      <c r="CB140" s="5"/>
      <c r="CS140" s="5"/>
      <c r="DJ140" s="5"/>
    </row>
    <row r="141" spans="15:114" x14ac:dyDescent="0.3">
      <c r="O141" s="5"/>
      <c r="AE141" s="5"/>
      <c r="AU141" s="5"/>
      <c r="BK141" s="5"/>
      <c r="CB141" s="5"/>
      <c r="CS141" s="5"/>
      <c r="DJ141" s="5"/>
    </row>
    <row r="142" spans="15:114" x14ac:dyDescent="0.3">
      <c r="O142" s="5"/>
      <c r="AE142" s="5"/>
      <c r="AU142" s="5"/>
      <c r="BK142" s="5"/>
      <c r="CB142" s="5"/>
      <c r="CS142" s="5"/>
      <c r="DJ142" s="5"/>
    </row>
    <row r="143" spans="15:114" x14ac:dyDescent="0.3">
      <c r="O143" s="5"/>
      <c r="AE143" s="5"/>
      <c r="AU143" s="5"/>
      <c r="BK143" s="5"/>
      <c r="CB143" s="5"/>
      <c r="CS143" s="5"/>
      <c r="DJ143" s="5"/>
    </row>
    <row r="144" spans="15:114" x14ac:dyDescent="0.3">
      <c r="O144" s="5"/>
      <c r="AE144" s="5"/>
      <c r="AU144" s="5"/>
      <c r="BK144" s="5"/>
      <c r="CB144" s="5"/>
      <c r="CS144" s="5"/>
      <c r="DJ144" s="5"/>
    </row>
    <row r="145" spans="1:114" x14ac:dyDescent="0.3">
      <c r="O145" s="5"/>
      <c r="AE145" s="5"/>
      <c r="AU145" s="5"/>
      <c r="BK145" s="5"/>
      <c r="CB145" s="5"/>
      <c r="CS145" s="5"/>
      <c r="DJ145" s="5"/>
    </row>
    <row r="146" spans="1:114" x14ac:dyDescent="0.3">
      <c r="O146" s="5"/>
      <c r="AE146" s="5"/>
      <c r="AU146" s="5"/>
      <c r="BK146" s="5"/>
      <c r="CB146" s="5"/>
      <c r="CS146" s="5"/>
      <c r="DJ146" s="5"/>
    </row>
    <row r="147" spans="1:114" x14ac:dyDescent="0.3">
      <c r="O147" s="5"/>
      <c r="AE147" s="5"/>
      <c r="AU147" s="5"/>
      <c r="BK147" s="5"/>
      <c r="CB147" s="5"/>
      <c r="CS147" s="5"/>
      <c r="DJ147" s="5"/>
    </row>
    <row r="148" spans="1:114" x14ac:dyDescent="0.3">
      <c r="O148" s="5"/>
      <c r="AE148" s="5"/>
      <c r="AU148" s="5"/>
      <c r="BK148" s="5"/>
      <c r="CB148" s="5"/>
      <c r="CS148" s="5"/>
      <c r="DJ148" s="5"/>
    </row>
    <row r="149" spans="1:114" x14ac:dyDescent="0.3">
      <c r="O149" s="5"/>
      <c r="AE149" s="5"/>
      <c r="AU149" s="5"/>
      <c r="BK149" s="5"/>
      <c r="CB149" s="5"/>
      <c r="CS149" s="5"/>
      <c r="DJ149" s="5"/>
    </row>
    <row r="150" spans="1:114" x14ac:dyDescent="0.3">
      <c r="O150" s="5"/>
      <c r="AE150" s="5"/>
      <c r="AU150" s="5"/>
      <c r="BK150" s="5"/>
      <c r="CB150" s="5"/>
      <c r="CS150" s="5"/>
      <c r="DJ150" s="5"/>
    </row>
    <row r="151" spans="1:114" x14ac:dyDescent="0.3">
      <c r="A151" s="12"/>
      <c r="B151" s="12"/>
      <c r="C151" s="12"/>
      <c r="D151" s="12"/>
      <c r="E151" s="12"/>
      <c r="F151" s="12"/>
      <c r="G151" s="12"/>
      <c r="H151" s="12"/>
      <c r="I151" s="12"/>
      <c r="J151" s="12"/>
      <c r="K151" s="12"/>
      <c r="L151" s="12"/>
      <c r="M151" s="12"/>
      <c r="N151" s="12"/>
      <c r="O151" s="13"/>
      <c r="P151" s="14"/>
      <c r="Q151" s="12"/>
      <c r="R151" s="12"/>
      <c r="S151" s="12"/>
      <c r="T151" s="12"/>
      <c r="U151" s="12"/>
      <c r="V151" s="12"/>
      <c r="W151" s="12"/>
      <c r="X151" s="12"/>
      <c r="Y151" s="12"/>
      <c r="Z151" s="12"/>
      <c r="AA151" s="12"/>
      <c r="AB151" s="12"/>
      <c r="AC151" s="12"/>
      <c r="AD151" s="12"/>
      <c r="AE151" s="13"/>
      <c r="AF151" s="14"/>
      <c r="AG151" s="12"/>
      <c r="AH151" s="12"/>
      <c r="AI151" s="12"/>
      <c r="AJ151" s="12"/>
      <c r="AK151" s="12"/>
      <c r="AL151" s="12"/>
      <c r="AM151" s="12"/>
      <c r="AN151" s="12"/>
      <c r="AO151" s="12"/>
      <c r="AP151" s="12"/>
      <c r="AQ151" s="12"/>
      <c r="AR151" s="12"/>
      <c r="AS151" s="12"/>
      <c r="AT151" s="12"/>
      <c r="AU151" s="13"/>
      <c r="AV151" s="14"/>
      <c r="AW151" s="12"/>
      <c r="AX151" s="12"/>
      <c r="AY151" s="12"/>
      <c r="AZ151" s="12"/>
      <c r="BA151" s="12"/>
      <c r="BB151" s="12"/>
      <c r="BC151" s="12"/>
      <c r="BD151" s="12"/>
      <c r="BE151" s="12"/>
      <c r="BF151" s="12"/>
      <c r="BG151" s="12"/>
      <c r="BH151" s="12"/>
      <c r="BI151" s="12"/>
      <c r="BJ151" s="12"/>
      <c r="BK151" s="13"/>
      <c r="BL151" s="14"/>
      <c r="BM151" s="12"/>
      <c r="BN151" s="12"/>
      <c r="BO151" s="12"/>
      <c r="BP151" s="12"/>
      <c r="BQ151" s="12"/>
      <c r="BR151" s="12"/>
      <c r="BS151" s="12"/>
      <c r="BT151" s="12"/>
      <c r="BU151" s="12"/>
      <c r="BV151" s="12"/>
      <c r="BW151" s="12"/>
      <c r="BX151" s="12"/>
      <c r="BY151" s="12"/>
      <c r="BZ151" s="12"/>
      <c r="CA151" s="12"/>
      <c r="CB151" s="13"/>
      <c r="CC151" s="14"/>
      <c r="CD151" s="12"/>
      <c r="CE151" s="12"/>
      <c r="CF151" s="12"/>
      <c r="CG151" s="12"/>
      <c r="CH151" s="12"/>
      <c r="CI151" s="12"/>
      <c r="CJ151" s="12"/>
      <c r="CK151" s="12"/>
      <c r="CL151" s="12"/>
      <c r="CM151" s="12"/>
      <c r="CN151" s="12"/>
      <c r="CO151" s="12"/>
      <c r="CP151" s="12"/>
      <c r="CQ151" s="12"/>
      <c r="CR151" s="12"/>
      <c r="CS151" s="13"/>
      <c r="CT151" s="14"/>
      <c r="CU151" s="12"/>
      <c r="CV151" s="12"/>
      <c r="CW151" s="12"/>
      <c r="CX151" s="12"/>
      <c r="CY151" s="12"/>
      <c r="CZ151" s="12"/>
      <c r="DA151" s="12"/>
      <c r="DB151" s="12"/>
      <c r="DC151" s="12"/>
      <c r="DD151" s="12"/>
      <c r="DE151" s="12"/>
      <c r="DF151" s="12"/>
      <c r="DG151" s="12"/>
      <c r="DH151" s="12"/>
      <c r="DI151" s="12"/>
      <c r="DJ151" s="13"/>
    </row>
    <row r="152" spans="1:114" x14ac:dyDescent="0.3">
      <c r="O152" s="5"/>
      <c r="AE152" s="5"/>
      <c r="AU152" s="5"/>
      <c r="BK152" s="5"/>
      <c r="CB152" s="5"/>
      <c r="CS152" s="5"/>
      <c r="DJ152" s="5"/>
    </row>
    <row r="153" spans="1:114" x14ac:dyDescent="0.3">
      <c r="O153" s="5"/>
      <c r="AE153" s="5"/>
      <c r="AU153" s="5"/>
      <c r="BK153" s="5"/>
      <c r="CB153" s="5"/>
      <c r="CS153" s="5"/>
      <c r="DJ153" s="5"/>
    </row>
    <row r="154" spans="1:114" x14ac:dyDescent="0.3">
      <c r="O154" s="5"/>
      <c r="AE154" s="5"/>
      <c r="AU154" s="5"/>
      <c r="BK154" s="5"/>
      <c r="CB154" s="5"/>
      <c r="CS154" s="5"/>
      <c r="DJ154" s="5"/>
    </row>
    <row r="155" spans="1:114" x14ac:dyDescent="0.3">
      <c r="O155" s="5"/>
      <c r="AE155" s="5"/>
      <c r="AU155" s="5"/>
      <c r="BK155" s="5"/>
      <c r="CB155" s="5"/>
      <c r="CS155" s="5"/>
      <c r="DJ155" s="5"/>
    </row>
    <row r="156" spans="1:114" x14ac:dyDescent="0.3">
      <c r="O156" s="5"/>
      <c r="AE156" s="5"/>
      <c r="AU156" s="5"/>
      <c r="BK156" s="5"/>
      <c r="CB156" s="5"/>
      <c r="CS156" s="5"/>
      <c r="DJ156" s="5"/>
    </row>
    <row r="157" spans="1:114" x14ac:dyDescent="0.3">
      <c r="O157" s="5"/>
      <c r="AE157" s="5"/>
      <c r="AU157" s="5"/>
      <c r="BK157" s="5"/>
      <c r="CB157" s="5"/>
      <c r="CS157" s="5"/>
      <c r="DJ157" s="5"/>
    </row>
    <row r="158" spans="1:114" x14ac:dyDescent="0.3">
      <c r="O158" s="5"/>
      <c r="AE158" s="5"/>
      <c r="AU158" s="5"/>
      <c r="BK158" s="5"/>
      <c r="CB158" s="5"/>
      <c r="CS158" s="5"/>
      <c r="DJ158" s="5"/>
    </row>
    <row r="159" spans="1:114" x14ac:dyDescent="0.3">
      <c r="O159" s="5"/>
      <c r="AE159" s="5"/>
      <c r="AU159" s="5"/>
      <c r="BK159" s="5"/>
      <c r="CB159" s="5"/>
      <c r="CS159" s="5"/>
      <c r="DJ159" s="5"/>
    </row>
    <row r="160" spans="1:114" x14ac:dyDescent="0.3">
      <c r="O160" s="5"/>
      <c r="AE160" s="5"/>
      <c r="AU160" s="5"/>
      <c r="BK160" s="5"/>
      <c r="CB160" s="5"/>
      <c r="CS160" s="5"/>
      <c r="DJ160" s="5"/>
    </row>
    <row r="161" spans="1:114" x14ac:dyDescent="0.3">
      <c r="O161" s="5"/>
      <c r="AE161" s="5"/>
      <c r="AU161" s="5"/>
      <c r="BK161" s="5"/>
      <c r="CB161" s="5"/>
      <c r="CS161" s="5"/>
      <c r="DJ161" s="5"/>
    </row>
    <row r="162" spans="1:114" x14ac:dyDescent="0.3">
      <c r="O162" s="5"/>
      <c r="AE162" s="5"/>
      <c r="AU162" s="5"/>
      <c r="BK162" s="5"/>
      <c r="CB162" s="5"/>
      <c r="CS162" s="5"/>
      <c r="DJ162" s="5"/>
    </row>
    <row r="163" spans="1:114" x14ac:dyDescent="0.3">
      <c r="O163" s="5"/>
      <c r="AE163" s="5"/>
      <c r="AU163" s="5"/>
      <c r="BK163" s="5"/>
      <c r="CB163" s="5"/>
      <c r="CS163" s="5"/>
      <c r="DJ163" s="5"/>
    </row>
    <row r="164" spans="1:114" x14ac:dyDescent="0.3">
      <c r="O164" s="5"/>
      <c r="AE164" s="5"/>
      <c r="AU164" s="5"/>
      <c r="BK164" s="5"/>
      <c r="CB164" s="5"/>
      <c r="CS164" s="5"/>
      <c r="DJ164" s="5"/>
    </row>
    <row r="165" spans="1:114" x14ac:dyDescent="0.3">
      <c r="O165" s="5"/>
      <c r="AE165" s="5"/>
      <c r="AU165" s="5"/>
      <c r="BK165" s="5"/>
      <c r="CB165" s="5"/>
      <c r="CS165" s="5"/>
      <c r="DJ165" s="5"/>
    </row>
    <row r="166" spans="1:114" x14ac:dyDescent="0.3">
      <c r="O166" s="5"/>
      <c r="AE166" s="5"/>
      <c r="AU166" s="5"/>
      <c r="BK166" s="5"/>
      <c r="CB166" s="5"/>
      <c r="CS166" s="5"/>
      <c r="DJ166" s="5"/>
    </row>
    <row r="167" spans="1:114" x14ac:dyDescent="0.3">
      <c r="O167" s="5"/>
      <c r="AE167" s="5"/>
      <c r="AU167" s="5"/>
      <c r="BK167" s="5"/>
      <c r="CB167" s="5"/>
      <c r="CS167" s="5"/>
      <c r="DJ167" s="5"/>
    </row>
    <row r="168" spans="1:114" x14ac:dyDescent="0.3">
      <c r="O168" s="5"/>
      <c r="AE168" s="5"/>
      <c r="AU168" s="5"/>
      <c r="BK168" s="5"/>
      <c r="CB168" s="5"/>
      <c r="CS168" s="5"/>
      <c r="DJ168" s="5"/>
    </row>
    <row r="169" spans="1:114" x14ac:dyDescent="0.3">
      <c r="O169" s="5"/>
      <c r="AE169" s="5"/>
      <c r="AU169" s="5"/>
      <c r="BK169" s="5"/>
      <c r="CB169" s="5"/>
      <c r="CS169" s="5"/>
      <c r="DJ169" s="5"/>
    </row>
    <row r="170" spans="1:114" x14ac:dyDescent="0.3">
      <c r="O170" s="5"/>
      <c r="AE170" s="5"/>
      <c r="AU170" s="5"/>
      <c r="BK170" s="5"/>
      <c r="CB170" s="5"/>
      <c r="CS170" s="5"/>
      <c r="DJ170" s="5"/>
    </row>
    <row r="171" spans="1:114" x14ac:dyDescent="0.3">
      <c r="O171" s="5"/>
      <c r="AE171" s="5"/>
      <c r="AU171" s="5"/>
      <c r="BK171" s="5"/>
      <c r="CB171" s="5"/>
      <c r="CS171" s="5"/>
      <c r="DJ171" s="5"/>
    </row>
    <row r="172" spans="1:114" x14ac:dyDescent="0.3">
      <c r="O172" s="5"/>
      <c r="AE172" s="5"/>
      <c r="AU172" s="5"/>
      <c r="BK172" s="5"/>
      <c r="CB172" s="5"/>
      <c r="CS172" s="5"/>
      <c r="DJ172" s="5"/>
    </row>
    <row r="173" spans="1:114" x14ac:dyDescent="0.3">
      <c r="O173" s="5"/>
      <c r="AE173" s="5"/>
      <c r="AU173" s="5"/>
      <c r="BK173" s="5"/>
      <c r="CB173" s="5"/>
      <c r="CS173" s="5"/>
      <c r="DJ173" s="5"/>
    </row>
    <row r="174" spans="1:114" x14ac:dyDescent="0.3">
      <c r="O174" s="5"/>
      <c r="AE174" s="5"/>
      <c r="AU174" s="5"/>
      <c r="BK174" s="5"/>
      <c r="CB174" s="5"/>
      <c r="CS174" s="5"/>
      <c r="DJ174" s="5"/>
    </row>
    <row r="175" spans="1:114" x14ac:dyDescent="0.3">
      <c r="A175" s="12"/>
      <c r="B175" s="12"/>
      <c r="C175" s="12"/>
      <c r="D175" s="12"/>
      <c r="E175" s="12"/>
      <c r="F175" s="12"/>
      <c r="G175" s="12"/>
      <c r="H175" s="12"/>
      <c r="I175" s="12"/>
      <c r="J175" s="12"/>
      <c r="K175" s="12"/>
      <c r="L175" s="12"/>
      <c r="M175" s="12"/>
      <c r="N175" s="12"/>
      <c r="O175" s="13"/>
      <c r="P175" s="14"/>
      <c r="Q175" s="12"/>
      <c r="R175" s="12"/>
      <c r="S175" s="12"/>
      <c r="T175" s="12"/>
      <c r="U175" s="12"/>
      <c r="V175" s="12"/>
      <c r="W175" s="12"/>
      <c r="X175" s="12"/>
      <c r="Y175" s="12"/>
      <c r="Z175" s="12"/>
      <c r="AA175" s="12"/>
      <c r="AB175" s="12"/>
      <c r="AC175" s="12"/>
      <c r="AD175" s="12"/>
      <c r="AE175" s="13"/>
      <c r="AF175" s="14"/>
      <c r="AG175" s="12"/>
      <c r="AH175" s="12"/>
      <c r="AI175" s="12"/>
      <c r="AJ175" s="12"/>
      <c r="AK175" s="12"/>
      <c r="AL175" s="12"/>
      <c r="AM175" s="12"/>
      <c r="AN175" s="12"/>
      <c r="AO175" s="12"/>
      <c r="AP175" s="12"/>
      <c r="AQ175" s="12"/>
      <c r="AR175" s="12"/>
      <c r="AS175" s="12"/>
      <c r="AT175" s="12"/>
      <c r="AU175" s="13"/>
      <c r="AV175" s="14"/>
      <c r="AW175" s="12"/>
      <c r="AX175" s="12"/>
      <c r="AY175" s="12"/>
      <c r="AZ175" s="12"/>
      <c r="BA175" s="12"/>
      <c r="BB175" s="12"/>
      <c r="BC175" s="12"/>
      <c r="BD175" s="12"/>
      <c r="BE175" s="12"/>
      <c r="BF175" s="12"/>
      <c r="BG175" s="12"/>
      <c r="BH175" s="12"/>
      <c r="BI175" s="12"/>
      <c r="BJ175" s="12"/>
      <c r="BK175" s="13"/>
      <c r="BL175" s="14"/>
      <c r="BM175" s="12"/>
      <c r="BN175" s="12"/>
      <c r="BO175" s="12"/>
      <c r="BP175" s="12"/>
      <c r="BQ175" s="12"/>
      <c r="BR175" s="12"/>
      <c r="BS175" s="12"/>
      <c r="BT175" s="12"/>
      <c r="BU175" s="12"/>
      <c r="BV175" s="12"/>
      <c r="BW175" s="12"/>
      <c r="BX175" s="12"/>
      <c r="BY175" s="12"/>
      <c r="BZ175" s="12"/>
      <c r="CA175" s="12"/>
      <c r="CB175" s="13"/>
      <c r="CC175" s="14"/>
      <c r="CD175" s="12"/>
      <c r="CE175" s="12"/>
      <c r="CF175" s="12"/>
      <c r="CG175" s="12"/>
      <c r="CH175" s="12"/>
      <c r="CI175" s="12"/>
      <c r="CJ175" s="12"/>
      <c r="CK175" s="12"/>
      <c r="CL175" s="12"/>
      <c r="CM175" s="12"/>
      <c r="CN175" s="12"/>
      <c r="CO175" s="12"/>
      <c r="CP175" s="12"/>
      <c r="CQ175" s="12"/>
      <c r="CR175" s="12"/>
      <c r="CS175" s="13"/>
      <c r="CT175" s="14"/>
      <c r="CU175" s="12"/>
      <c r="CV175" s="12"/>
      <c r="CW175" s="12"/>
      <c r="CX175" s="12"/>
      <c r="CY175" s="12"/>
      <c r="CZ175" s="12"/>
      <c r="DA175" s="12"/>
      <c r="DB175" s="12"/>
      <c r="DC175" s="12"/>
      <c r="DD175" s="12"/>
      <c r="DE175" s="12"/>
      <c r="DF175" s="12"/>
      <c r="DG175" s="12"/>
      <c r="DH175" s="12"/>
      <c r="DI175" s="12"/>
      <c r="DJ175" s="13"/>
    </row>
    <row r="176" spans="1:114" x14ac:dyDescent="0.3">
      <c r="O176" s="5"/>
      <c r="AE176" s="5"/>
      <c r="AU176" s="5"/>
      <c r="BK176" s="5"/>
      <c r="CB176" s="5"/>
      <c r="CS176" s="5"/>
      <c r="DJ176" s="5"/>
    </row>
    <row r="177" spans="15:114" x14ac:dyDescent="0.3">
      <c r="O177" s="5"/>
      <c r="AE177" s="5"/>
      <c r="AU177" s="5"/>
      <c r="BK177" s="5"/>
      <c r="CB177" s="5"/>
      <c r="CS177" s="5"/>
      <c r="DJ177" s="5"/>
    </row>
    <row r="178" spans="15:114" x14ac:dyDescent="0.3">
      <c r="O178" s="5"/>
      <c r="AE178" s="5"/>
      <c r="AU178" s="5"/>
      <c r="BK178" s="5"/>
      <c r="CB178" s="5"/>
      <c r="CS178" s="5"/>
      <c r="DJ178" s="5"/>
    </row>
    <row r="179" spans="15:114" x14ac:dyDescent="0.3">
      <c r="O179" s="5"/>
      <c r="AE179" s="5"/>
      <c r="AU179" s="5"/>
      <c r="BK179" s="5"/>
      <c r="CB179" s="5"/>
      <c r="CS179" s="5"/>
      <c r="DJ179" s="5"/>
    </row>
    <row r="180" spans="15:114" x14ac:dyDescent="0.3">
      <c r="O180" s="5"/>
      <c r="AE180" s="5"/>
      <c r="AU180" s="5"/>
      <c r="BK180" s="5"/>
      <c r="CB180" s="5"/>
      <c r="CS180" s="5"/>
      <c r="DJ180" s="5"/>
    </row>
    <row r="181" spans="15:114" x14ac:dyDescent="0.3">
      <c r="O181" s="5"/>
      <c r="AE181" s="5"/>
      <c r="AU181" s="5"/>
      <c r="BK181" s="5"/>
      <c r="CB181" s="5"/>
      <c r="CS181" s="5"/>
      <c r="DJ181" s="5"/>
    </row>
    <row r="182" spans="15:114" x14ac:dyDescent="0.3">
      <c r="O182" s="5"/>
      <c r="AE182" s="5"/>
      <c r="AU182" s="5"/>
      <c r="BK182" s="5"/>
      <c r="CB182" s="5"/>
      <c r="CS182" s="5"/>
      <c r="DJ182" s="5"/>
    </row>
    <row r="183" spans="15:114" x14ac:dyDescent="0.3">
      <c r="O183" s="5"/>
      <c r="AE183" s="5"/>
      <c r="AU183" s="5"/>
      <c r="BK183" s="5"/>
      <c r="CB183" s="5"/>
      <c r="CS183" s="5"/>
      <c r="DJ183" s="5"/>
    </row>
    <row r="184" spans="15:114" x14ac:dyDescent="0.3">
      <c r="O184" s="5"/>
      <c r="AE184" s="5"/>
      <c r="AU184" s="5"/>
      <c r="BK184" s="5"/>
      <c r="CB184" s="5"/>
      <c r="CS184" s="5"/>
      <c r="DJ184" s="5"/>
    </row>
    <row r="185" spans="15:114" x14ac:dyDescent="0.3">
      <c r="O185" s="5"/>
      <c r="AE185" s="5"/>
      <c r="AU185" s="5"/>
      <c r="BK185" s="5"/>
      <c r="CB185" s="5"/>
      <c r="CS185" s="5"/>
      <c r="DJ185" s="5"/>
    </row>
    <row r="186" spans="15:114" x14ac:dyDescent="0.3">
      <c r="O186" s="5"/>
      <c r="AE186" s="5"/>
      <c r="AU186" s="5"/>
      <c r="BK186" s="5"/>
      <c r="CB186" s="5"/>
      <c r="CS186" s="5"/>
      <c r="DJ186" s="5"/>
    </row>
    <row r="187" spans="15:114" x14ac:dyDescent="0.3">
      <c r="O187" s="5"/>
      <c r="AE187" s="5"/>
      <c r="AU187" s="5"/>
      <c r="BK187" s="5"/>
      <c r="CB187" s="5"/>
      <c r="CS187" s="5"/>
      <c r="DJ187" s="5"/>
    </row>
    <row r="188" spans="15:114" x14ac:dyDescent="0.3">
      <c r="O188" s="5"/>
      <c r="AE188" s="5"/>
      <c r="AU188" s="5"/>
      <c r="BK188" s="5"/>
      <c r="CB188" s="5"/>
      <c r="CS188" s="5"/>
      <c r="DJ188" s="5"/>
    </row>
    <row r="189" spans="15:114" x14ac:dyDescent="0.3">
      <c r="O189" s="5"/>
      <c r="AE189" s="5"/>
      <c r="AU189" s="5"/>
      <c r="BK189" s="5"/>
      <c r="CB189" s="5"/>
      <c r="CS189" s="5"/>
      <c r="DJ189" s="5"/>
    </row>
    <row r="190" spans="15:114" x14ac:dyDescent="0.3">
      <c r="O190" s="5"/>
      <c r="AE190" s="5"/>
      <c r="AU190" s="5"/>
      <c r="BK190" s="5"/>
      <c r="CB190" s="5"/>
      <c r="CS190" s="5"/>
      <c r="DJ190" s="5"/>
    </row>
    <row r="191" spans="15:114" x14ac:dyDescent="0.3">
      <c r="O191" s="5"/>
      <c r="AE191" s="5"/>
      <c r="AU191" s="5"/>
      <c r="BK191" s="5"/>
      <c r="CB191" s="5"/>
      <c r="CS191" s="5"/>
      <c r="DJ191" s="5"/>
    </row>
    <row r="192" spans="15:114" x14ac:dyDescent="0.3">
      <c r="O192" s="5"/>
      <c r="AE192" s="5"/>
      <c r="AU192" s="5"/>
      <c r="BK192" s="5"/>
      <c r="CB192" s="5"/>
      <c r="CS192" s="5"/>
      <c r="DJ192" s="5"/>
    </row>
    <row r="193" spans="1:114" x14ac:dyDescent="0.3">
      <c r="O193" s="5"/>
      <c r="AE193" s="5"/>
      <c r="AU193" s="5"/>
      <c r="BK193" s="5"/>
      <c r="CB193" s="5"/>
      <c r="CS193" s="5"/>
      <c r="DJ193" s="5"/>
    </row>
    <row r="194" spans="1:114" x14ac:dyDescent="0.3">
      <c r="O194" s="5"/>
      <c r="AE194" s="5"/>
      <c r="AU194" s="5"/>
      <c r="BK194" s="5"/>
      <c r="CB194" s="5"/>
      <c r="CS194" s="5"/>
      <c r="DJ194" s="5"/>
    </row>
    <row r="195" spans="1:114" x14ac:dyDescent="0.3">
      <c r="O195" s="5"/>
      <c r="AE195" s="5"/>
      <c r="AU195" s="5"/>
      <c r="BK195" s="5"/>
      <c r="CB195" s="5"/>
      <c r="CS195" s="5"/>
      <c r="DJ195" s="5"/>
    </row>
    <row r="196" spans="1:114" x14ac:dyDescent="0.3">
      <c r="O196" s="5"/>
      <c r="AE196" s="5"/>
      <c r="AU196" s="5"/>
      <c r="BK196" s="5"/>
      <c r="CB196" s="5"/>
      <c r="CS196" s="5"/>
      <c r="DJ196" s="5"/>
    </row>
    <row r="197" spans="1:114" x14ac:dyDescent="0.3">
      <c r="O197" s="5"/>
      <c r="AE197" s="5"/>
      <c r="AU197" s="5"/>
      <c r="BK197" s="5"/>
      <c r="CB197" s="5"/>
      <c r="CS197" s="5"/>
      <c r="DJ197" s="5"/>
    </row>
    <row r="198" spans="1:114" x14ac:dyDescent="0.3">
      <c r="O198" s="5"/>
      <c r="AE198" s="5"/>
      <c r="AU198" s="5"/>
      <c r="BK198" s="5"/>
      <c r="CB198" s="5"/>
      <c r="CS198" s="5"/>
      <c r="DJ198" s="5"/>
    </row>
    <row r="199" spans="1:114" x14ac:dyDescent="0.3">
      <c r="A199" s="12"/>
      <c r="B199" s="12"/>
      <c r="C199" s="12"/>
      <c r="D199" s="12"/>
      <c r="E199" s="12"/>
      <c r="F199" s="12"/>
      <c r="G199" s="12"/>
      <c r="H199" s="12"/>
      <c r="I199" s="12"/>
      <c r="J199" s="12"/>
      <c r="K199" s="12"/>
      <c r="L199" s="12"/>
      <c r="M199" s="12"/>
      <c r="N199" s="12"/>
      <c r="O199" s="13"/>
      <c r="P199" s="14"/>
      <c r="Q199" s="12"/>
      <c r="R199" s="12"/>
      <c r="S199" s="12"/>
      <c r="T199" s="12"/>
      <c r="U199" s="12"/>
      <c r="V199" s="12"/>
      <c r="W199" s="12"/>
      <c r="X199" s="12"/>
      <c r="Y199" s="12"/>
      <c r="Z199" s="12"/>
      <c r="AA199" s="12"/>
      <c r="AB199" s="12"/>
      <c r="AC199" s="12"/>
      <c r="AD199" s="12"/>
      <c r="AE199" s="13"/>
      <c r="AF199" s="14"/>
      <c r="AG199" s="12"/>
      <c r="AH199" s="12"/>
      <c r="AI199" s="12"/>
      <c r="AJ199" s="12"/>
      <c r="AK199" s="12"/>
      <c r="AL199" s="12"/>
      <c r="AM199" s="12"/>
      <c r="AN199" s="12"/>
      <c r="AO199" s="12"/>
      <c r="AP199" s="12"/>
      <c r="AQ199" s="12"/>
      <c r="AR199" s="12"/>
      <c r="AS199" s="12"/>
      <c r="AT199" s="12"/>
      <c r="AU199" s="13"/>
      <c r="AV199" s="14"/>
      <c r="AW199" s="12"/>
      <c r="AX199" s="12"/>
      <c r="AY199" s="12"/>
      <c r="AZ199" s="12"/>
      <c r="BA199" s="12"/>
      <c r="BB199" s="12"/>
      <c r="BC199" s="12"/>
      <c r="BD199" s="12"/>
      <c r="BE199" s="12"/>
      <c r="BF199" s="12"/>
      <c r="BG199" s="12"/>
      <c r="BH199" s="12"/>
      <c r="BI199" s="12"/>
      <c r="BJ199" s="12"/>
      <c r="BK199" s="13"/>
      <c r="BL199" s="14"/>
      <c r="BM199" s="12"/>
      <c r="BN199" s="12"/>
      <c r="BO199" s="12"/>
      <c r="BP199" s="12"/>
      <c r="BQ199" s="12"/>
      <c r="BR199" s="12"/>
      <c r="BS199" s="12"/>
      <c r="BT199" s="12"/>
      <c r="BU199" s="12"/>
      <c r="BV199" s="12"/>
      <c r="BW199" s="12"/>
      <c r="BX199" s="12"/>
      <c r="BY199" s="12"/>
      <c r="BZ199" s="12"/>
      <c r="CA199" s="12"/>
      <c r="CB199" s="13"/>
      <c r="CC199" s="14"/>
      <c r="CD199" s="12"/>
      <c r="CE199" s="12"/>
      <c r="CF199" s="12"/>
      <c r="CG199" s="12"/>
      <c r="CH199" s="12"/>
      <c r="CI199" s="12"/>
      <c r="CJ199" s="12"/>
      <c r="CK199" s="12"/>
      <c r="CL199" s="12"/>
      <c r="CM199" s="12"/>
      <c r="CN199" s="12"/>
      <c r="CO199" s="12"/>
      <c r="CP199" s="12"/>
      <c r="CQ199" s="12"/>
      <c r="CR199" s="12"/>
      <c r="CS199" s="13"/>
      <c r="CT199" s="14"/>
      <c r="CU199" s="12"/>
      <c r="CV199" s="12"/>
      <c r="CW199" s="12"/>
      <c r="CX199" s="12"/>
      <c r="CY199" s="12"/>
      <c r="CZ199" s="12"/>
      <c r="DA199" s="12"/>
      <c r="DB199" s="12"/>
      <c r="DC199" s="12"/>
      <c r="DD199" s="12"/>
      <c r="DE199" s="12"/>
      <c r="DF199" s="12"/>
      <c r="DG199" s="12"/>
      <c r="DH199" s="12"/>
      <c r="DI199" s="12"/>
      <c r="DJ199" s="1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F8BE5-E892-470F-895A-E74CA0CBC158}">
  <dimension ref="A1:DF138"/>
  <sheetViews>
    <sheetView tabSelected="1" topLeftCell="A109" zoomScale="80" zoomScaleNormal="80" workbookViewId="0">
      <selection activeCell="K113" sqref="K113"/>
    </sheetView>
  </sheetViews>
  <sheetFormatPr defaultRowHeight="14.4" x14ac:dyDescent="0.3"/>
  <cols>
    <col min="1" max="1" width="37.33203125" bestFit="1" customWidth="1"/>
    <col min="2" max="2" width="14.109375" bestFit="1" customWidth="1"/>
    <col min="3" max="3" width="12.77734375" bestFit="1" customWidth="1"/>
    <col min="4" max="4" width="13.21875" bestFit="1" customWidth="1"/>
    <col min="5" max="5" width="14" bestFit="1" customWidth="1"/>
    <col min="6" max="6" width="17.44140625" bestFit="1" customWidth="1"/>
    <col min="7" max="7" width="18.77734375" bestFit="1" customWidth="1"/>
    <col min="8" max="8" width="18.88671875" bestFit="1" customWidth="1"/>
    <col min="9" max="9" width="13.33203125" bestFit="1" customWidth="1"/>
    <col min="10" max="10" width="18.21875" bestFit="1" customWidth="1"/>
    <col min="11" max="11" width="33.33203125" bestFit="1" customWidth="1"/>
    <col min="12" max="12" width="33.5546875" bestFit="1" customWidth="1"/>
    <col min="13" max="13" width="38" bestFit="1" customWidth="1"/>
    <col min="14" max="14" width="38.33203125" bestFit="1" customWidth="1"/>
    <col min="17" max="17" width="30.109375" bestFit="1" customWidth="1"/>
    <col min="18" max="18" width="14.109375" bestFit="1" customWidth="1"/>
    <col min="19" max="19" width="12.77734375" bestFit="1" customWidth="1"/>
    <col min="20" max="20" width="13.21875" bestFit="1" customWidth="1"/>
    <col min="21" max="21" width="14" bestFit="1" customWidth="1"/>
    <col min="22" max="22" width="17.44140625" bestFit="1" customWidth="1"/>
    <col min="23" max="23" width="18.77734375" bestFit="1" customWidth="1"/>
    <col min="24" max="24" width="18.88671875" bestFit="1" customWidth="1"/>
    <col min="25" max="25" width="13.33203125" bestFit="1" customWidth="1"/>
    <col min="26" max="26" width="18.21875" bestFit="1" customWidth="1"/>
    <col min="27" max="27" width="33.33203125" bestFit="1" customWidth="1"/>
    <col min="28" max="28" width="33.5546875" bestFit="1" customWidth="1"/>
    <col min="29" max="29" width="38" bestFit="1" customWidth="1"/>
    <col min="30" max="30" width="38.33203125" bestFit="1" customWidth="1"/>
    <col min="33" max="33" width="30.5546875" bestFit="1" customWidth="1"/>
    <col min="34" max="34" width="14.109375" bestFit="1" customWidth="1"/>
    <col min="35" max="35" width="12.77734375" bestFit="1" customWidth="1"/>
    <col min="36" max="36" width="13.21875" bestFit="1" customWidth="1"/>
    <col min="37" max="37" width="14" bestFit="1" customWidth="1"/>
    <col min="38" max="38" width="17.44140625" bestFit="1" customWidth="1"/>
    <col min="39" max="39" width="18.77734375" bestFit="1" customWidth="1"/>
    <col min="40" max="40" width="18.88671875" bestFit="1" customWidth="1"/>
    <col min="41" max="41" width="13.33203125" bestFit="1" customWidth="1"/>
    <col min="42" max="42" width="18.21875" bestFit="1" customWidth="1"/>
    <col min="43" max="43" width="33.33203125" bestFit="1" customWidth="1"/>
    <col min="44" max="44" width="33.5546875" bestFit="1" customWidth="1"/>
    <col min="45" max="45" width="38" bestFit="1" customWidth="1"/>
    <col min="46" max="46" width="38.33203125" bestFit="1" customWidth="1"/>
    <col min="49" max="49" width="30.109375" bestFit="1" customWidth="1"/>
    <col min="50" max="50" width="14.109375" bestFit="1" customWidth="1"/>
    <col min="51" max="51" width="12.77734375" bestFit="1" customWidth="1"/>
    <col min="52" max="52" width="13.21875" bestFit="1" customWidth="1"/>
    <col min="53" max="53" width="14" bestFit="1" customWidth="1"/>
    <col min="54" max="54" width="17.44140625" bestFit="1" customWidth="1"/>
    <col min="55" max="55" width="18.77734375" bestFit="1" customWidth="1"/>
    <col min="56" max="56" width="18.88671875" bestFit="1" customWidth="1"/>
    <col min="57" max="57" width="13.33203125" bestFit="1" customWidth="1"/>
    <col min="58" max="58" width="18.21875" bestFit="1" customWidth="1"/>
    <col min="59" max="59" width="33.33203125" bestFit="1" customWidth="1"/>
    <col min="60" max="60" width="33.5546875" bestFit="1" customWidth="1"/>
    <col min="61" max="61" width="38" bestFit="1" customWidth="1"/>
    <col min="62" max="62" width="38.33203125" bestFit="1" customWidth="1"/>
    <col min="65" max="65" width="30.109375" bestFit="1" customWidth="1"/>
    <col min="66" max="66" width="14.109375" bestFit="1" customWidth="1"/>
    <col min="67" max="67" width="12.77734375" bestFit="1" customWidth="1"/>
    <col min="68" max="68" width="13.21875" bestFit="1" customWidth="1"/>
    <col min="69" max="69" width="14" bestFit="1" customWidth="1"/>
    <col min="70" max="70" width="17.44140625" bestFit="1" customWidth="1"/>
    <col min="71" max="71" width="18.77734375" bestFit="1" customWidth="1"/>
    <col min="72" max="72" width="18.88671875" bestFit="1" customWidth="1"/>
    <col min="73" max="73" width="13.33203125" bestFit="1" customWidth="1"/>
    <col min="74" max="74" width="18.21875" bestFit="1" customWidth="1"/>
    <col min="75" max="75" width="33.33203125" bestFit="1" customWidth="1"/>
    <col min="76" max="76" width="33.5546875" bestFit="1" customWidth="1"/>
    <col min="77" max="77" width="38" bestFit="1" customWidth="1"/>
    <col min="78" max="78" width="38.33203125" bestFit="1" customWidth="1"/>
    <col min="81" max="81" width="30.109375" bestFit="1" customWidth="1"/>
    <col min="82" max="82" width="14.109375" bestFit="1" customWidth="1"/>
    <col min="83" max="83" width="12.77734375" bestFit="1" customWidth="1"/>
    <col min="84" max="84" width="13.21875" bestFit="1" customWidth="1"/>
    <col min="85" max="85" width="14" bestFit="1" customWidth="1"/>
    <col min="86" max="86" width="17.44140625" bestFit="1" customWidth="1"/>
    <col min="87" max="87" width="18.77734375" bestFit="1" customWidth="1"/>
    <col min="88" max="88" width="18.88671875" bestFit="1" customWidth="1"/>
    <col min="89" max="89" width="13.33203125" bestFit="1" customWidth="1"/>
    <col min="90" max="90" width="18.21875" bestFit="1" customWidth="1"/>
    <col min="91" max="91" width="33.33203125" bestFit="1" customWidth="1"/>
    <col min="92" max="92" width="33.5546875" bestFit="1" customWidth="1"/>
    <col min="93" max="93" width="38" bestFit="1" customWidth="1"/>
    <col min="94" max="94" width="38.33203125" bestFit="1" customWidth="1"/>
    <col min="97" max="97" width="30.109375" bestFit="1" customWidth="1"/>
    <col min="98" max="98" width="14.109375" customWidth="1"/>
    <col min="99" max="99" width="12.77734375" bestFit="1" customWidth="1"/>
    <col min="100" max="100" width="13.21875" bestFit="1" customWidth="1"/>
    <col min="101" max="101" width="14" bestFit="1" customWidth="1"/>
    <col min="102" max="102" width="17.44140625" bestFit="1" customWidth="1"/>
    <col min="103" max="103" width="18.77734375" bestFit="1" customWidth="1"/>
    <col min="104" max="104" width="18.88671875" bestFit="1" customWidth="1"/>
    <col min="105" max="105" width="13.33203125" bestFit="1" customWidth="1"/>
    <col min="106" max="106" width="18.21875" bestFit="1" customWidth="1"/>
    <col min="107" max="107" width="33.33203125" bestFit="1" customWidth="1"/>
    <col min="108" max="108" width="33.5546875" bestFit="1" customWidth="1"/>
    <col min="109" max="109" width="38" bestFit="1" customWidth="1"/>
    <col min="110" max="110" width="38.33203125" bestFit="1" customWidth="1"/>
  </cols>
  <sheetData>
    <row r="1" spans="1:110" x14ac:dyDescent="0.3">
      <c r="A1" s="1" t="s">
        <v>33</v>
      </c>
      <c r="O1" s="5"/>
      <c r="Q1" s="6" t="s">
        <v>34</v>
      </c>
      <c r="AE1" s="5"/>
      <c r="AG1" s="7" t="s">
        <v>35</v>
      </c>
      <c r="AU1" s="5"/>
      <c r="AW1" s="8" t="s">
        <v>36</v>
      </c>
      <c r="BK1" s="5"/>
      <c r="BM1" s="9" t="s">
        <v>37</v>
      </c>
      <c r="CA1" s="5"/>
      <c r="CC1" s="10" t="s">
        <v>38</v>
      </c>
      <c r="CQ1" s="5"/>
      <c r="CS1" s="11" t="s">
        <v>39</v>
      </c>
    </row>
    <row r="2" spans="1:110" x14ac:dyDescent="0.3">
      <c r="A2" s="3"/>
      <c r="B2" s="21"/>
      <c r="C2" s="21"/>
      <c r="D2" s="21"/>
      <c r="E2" s="21"/>
      <c r="F2" s="21"/>
      <c r="G2" s="21"/>
      <c r="H2" s="21"/>
      <c r="I2" s="21"/>
      <c r="J2" s="21"/>
      <c r="K2" s="15"/>
      <c r="L2" s="15"/>
      <c r="M2" s="15"/>
      <c r="N2" s="15"/>
      <c r="O2" s="5"/>
      <c r="Q2" s="3"/>
      <c r="R2" s="21"/>
      <c r="S2" s="21"/>
      <c r="T2" s="21"/>
      <c r="U2" s="21"/>
      <c r="V2" s="21"/>
      <c r="W2" s="21"/>
      <c r="X2" s="21"/>
      <c r="Y2" s="21"/>
      <c r="Z2" s="21"/>
      <c r="AA2" s="15"/>
      <c r="AB2" s="15"/>
      <c r="AC2" s="15"/>
      <c r="AD2" s="15"/>
      <c r="AE2" s="5"/>
      <c r="AG2" s="3"/>
      <c r="AH2" s="21"/>
      <c r="AI2" s="21"/>
      <c r="AJ2" s="21"/>
      <c r="AK2" s="21"/>
      <c r="AL2" s="21"/>
      <c r="AM2" s="21"/>
      <c r="AN2" s="21"/>
      <c r="AO2" s="21"/>
      <c r="AP2" s="21"/>
      <c r="AQ2" s="15"/>
      <c r="AR2" s="15"/>
      <c r="AS2" s="15"/>
      <c r="AT2" s="15"/>
      <c r="AU2" s="5"/>
      <c r="AW2" s="3"/>
      <c r="AX2" s="21"/>
      <c r="AY2" s="21"/>
      <c r="AZ2" s="21"/>
      <c r="BA2" s="21"/>
      <c r="BB2" s="21"/>
      <c r="BC2" s="21"/>
      <c r="BD2" s="21"/>
      <c r="BE2" s="21"/>
      <c r="BF2" s="21"/>
      <c r="BG2" s="15"/>
      <c r="BH2" s="15"/>
      <c r="BI2" s="15"/>
      <c r="BJ2" s="15"/>
      <c r="BK2" s="5"/>
      <c r="BM2" s="3"/>
      <c r="BN2" s="21"/>
      <c r="BO2" s="21"/>
      <c r="BP2" s="21"/>
      <c r="BQ2" s="21"/>
      <c r="BR2" s="21"/>
      <c r="BS2" s="21"/>
      <c r="BT2" s="21"/>
      <c r="BU2" s="21"/>
      <c r="BV2" s="21"/>
      <c r="BW2" s="15"/>
      <c r="BX2" s="15"/>
      <c r="BY2" s="15"/>
      <c r="BZ2" s="15"/>
      <c r="CA2" s="5"/>
      <c r="CC2" s="3"/>
      <c r="CD2" s="21"/>
      <c r="CE2" s="21"/>
      <c r="CF2" s="21"/>
      <c r="CG2" s="21"/>
      <c r="CH2" s="21"/>
      <c r="CI2" s="21"/>
      <c r="CJ2" s="21"/>
      <c r="CK2" s="21"/>
      <c r="CL2" s="21"/>
      <c r="CM2" s="15"/>
      <c r="CN2" s="15"/>
      <c r="CO2" s="15"/>
      <c r="CP2" s="15"/>
      <c r="CQ2" s="5"/>
      <c r="CS2" s="3"/>
      <c r="CT2" s="21"/>
      <c r="CU2" s="21"/>
      <c r="CV2" s="21"/>
      <c r="CW2" s="21"/>
      <c r="CX2" s="21"/>
      <c r="CY2" s="21"/>
      <c r="CZ2" s="21"/>
      <c r="DA2" s="21"/>
      <c r="DB2" s="21"/>
      <c r="DC2" s="17"/>
      <c r="DD2" s="17"/>
      <c r="DE2" s="17"/>
      <c r="DF2" s="17"/>
    </row>
    <row r="3" spans="1:110" x14ac:dyDescent="0.3">
      <c r="A3" s="2" t="s">
        <v>1</v>
      </c>
      <c r="B3" s="4" t="s">
        <v>2</v>
      </c>
      <c r="C3" s="4" t="s">
        <v>3</v>
      </c>
      <c r="D3" s="4" t="s">
        <v>4</v>
      </c>
      <c r="E3" s="4" t="s">
        <v>5</v>
      </c>
      <c r="F3" s="4" t="s">
        <v>6</v>
      </c>
      <c r="G3" s="4" t="s">
        <v>7</v>
      </c>
      <c r="H3" s="4" t="s">
        <v>8</v>
      </c>
      <c r="I3" s="4" t="s">
        <v>9</v>
      </c>
      <c r="J3" s="4" t="s">
        <v>10</v>
      </c>
      <c r="K3" s="4" t="s">
        <v>40</v>
      </c>
      <c r="L3" s="4" t="s">
        <v>41</v>
      </c>
      <c r="M3" s="4" t="s">
        <v>42</v>
      </c>
      <c r="N3" s="4" t="s">
        <v>43</v>
      </c>
      <c r="O3" s="5"/>
      <c r="Q3" s="2" t="s">
        <v>1</v>
      </c>
      <c r="R3" s="4" t="s">
        <v>2</v>
      </c>
      <c r="S3" s="4" t="s">
        <v>3</v>
      </c>
      <c r="T3" s="4" t="s">
        <v>4</v>
      </c>
      <c r="U3" s="4" t="s">
        <v>5</v>
      </c>
      <c r="V3" s="4" t="s">
        <v>6</v>
      </c>
      <c r="W3" s="4" t="s">
        <v>7</v>
      </c>
      <c r="X3" s="4" t="s">
        <v>8</v>
      </c>
      <c r="Y3" s="4" t="s">
        <v>9</v>
      </c>
      <c r="Z3" s="4" t="s">
        <v>10</v>
      </c>
      <c r="AA3" s="4" t="s">
        <v>40</v>
      </c>
      <c r="AB3" s="4" t="s">
        <v>41</v>
      </c>
      <c r="AC3" s="4" t="s">
        <v>42</v>
      </c>
      <c r="AD3" s="4" t="s">
        <v>43</v>
      </c>
      <c r="AE3" s="5"/>
      <c r="AG3" s="2" t="s">
        <v>1</v>
      </c>
      <c r="AH3" s="4" t="s">
        <v>2</v>
      </c>
      <c r="AI3" s="4" t="s">
        <v>3</v>
      </c>
      <c r="AJ3" s="4" t="s">
        <v>4</v>
      </c>
      <c r="AK3" s="4" t="s">
        <v>5</v>
      </c>
      <c r="AL3" s="4" t="s">
        <v>6</v>
      </c>
      <c r="AM3" s="4" t="s">
        <v>7</v>
      </c>
      <c r="AN3" s="4" t="s">
        <v>8</v>
      </c>
      <c r="AO3" s="4" t="s">
        <v>9</v>
      </c>
      <c r="AP3" s="4" t="s">
        <v>10</v>
      </c>
      <c r="AQ3" s="4" t="s">
        <v>40</v>
      </c>
      <c r="AR3" s="4" t="s">
        <v>41</v>
      </c>
      <c r="AS3" s="4" t="s">
        <v>42</v>
      </c>
      <c r="AT3" s="4" t="s">
        <v>43</v>
      </c>
      <c r="AU3" s="5"/>
      <c r="AW3" s="2" t="s">
        <v>1</v>
      </c>
      <c r="AX3" s="4" t="s">
        <v>2</v>
      </c>
      <c r="AY3" s="4" t="s">
        <v>3</v>
      </c>
      <c r="AZ3" s="4" t="s">
        <v>4</v>
      </c>
      <c r="BA3" s="4" t="s">
        <v>5</v>
      </c>
      <c r="BB3" s="4" t="s">
        <v>6</v>
      </c>
      <c r="BC3" s="4" t="s">
        <v>7</v>
      </c>
      <c r="BD3" s="4" t="s">
        <v>8</v>
      </c>
      <c r="BE3" s="4" t="s">
        <v>9</v>
      </c>
      <c r="BF3" s="4" t="s">
        <v>10</v>
      </c>
      <c r="BG3" s="4" t="s">
        <v>40</v>
      </c>
      <c r="BH3" s="4" t="s">
        <v>41</v>
      </c>
      <c r="BI3" s="4" t="s">
        <v>42</v>
      </c>
      <c r="BJ3" s="4" t="s">
        <v>43</v>
      </c>
      <c r="BK3" s="5"/>
      <c r="BM3" s="2" t="s">
        <v>1</v>
      </c>
      <c r="BN3" s="4" t="s">
        <v>2</v>
      </c>
      <c r="BO3" s="4" t="s">
        <v>3</v>
      </c>
      <c r="BP3" s="4" t="s">
        <v>4</v>
      </c>
      <c r="BQ3" s="4" t="s">
        <v>5</v>
      </c>
      <c r="BR3" s="4" t="s">
        <v>6</v>
      </c>
      <c r="BS3" s="4" t="s">
        <v>7</v>
      </c>
      <c r="BT3" s="4" t="s">
        <v>8</v>
      </c>
      <c r="BU3" s="4" t="s">
        <v>9</v>
      </c>
      <c r="BV3" s="4" t="s">
        <v>10</v>
      </c>
      <c r="BW3" s="4" t="s">
        <v>40</v>
      </c>
      <c r="BX3" s="4" t="s">
        <v>41</v>
      </c>
      <c r="BY3" s="4" t="s">
        <v>42</v>
      </c>
      <c r="BZ3" s="4" t="s">
        <v>43</v>
      </c>
      <c r="CA3" s="5"/>
      <c r="CC3" s="2" t="s">
        <v>1</v>
      </c>
      <c r="CD3" s="4" t="s">
        <v>2</v>
      </c>
      <c r="CE3" s="4" t="s">
        <v>3</v>
      </c>
      <c r="CF3" s="4" t="s">
        <v>4</v>
      </c>
      <c r="CG3" s="4" t="s">
        <v>5</v>
      </c>
      <c r="CH3" s="4" t="s">
        <v>6</v>
      </c>
      <c r="CI3" s="4" t="s">
        <v>7</v>
      </c>
      <c r="CJ3" s="4" t="s">
        <v>8</v>
      </c>
      <c r="CK3" s="4" t="s">
        <v>9</v>
      </c>
      <c r="CL3" s="4" t="s">
        <v>10</v>
      </c>
      <c r="CM3" s="4" t="s">
        <v>40</v>
      </c>
      <c r="CN3" s="4" t="s">
        <v>41</v>
      </c>
      <c r="CO3" s="4" t="s">
        <v>42</v>
      </c>
      <c r="CP3" s="4" t="s">
        <v>43</v>
      </c>
      <c r="CQ3" s="5"/>
      <c r="CS3" s="2" t="s">
        <v>1</v>
      </c>
      <c r="CT3" s="4" t="s">
        <v>2</v>
      </c>
      <c r="CU3" s="4" t="s">
        <v>3</v>
      </c>
      <c r="CV3" s="4" t="s">
        <v>4</v>
      </c>
      <c r="CW3" s="4" t="s">
        <v>5</v>
      </c>
      <c r="CX3" s="4" t="s">
        <v>6</v>
      </c>
      <c r="CY3" s="4" t="s">
        <v>7</v>
      </c>
      <c r="CZ3" s="4" t="s">
        <v>8</v>
      </c>
      <c r="DA3" s="4" t="s">
        <v>9</v>
      </c>
      <c r="DB3" s="4" t="s">
        <v>10</v>
      </c>
      <c r="DC3" s="4" t="s">
        <v>40</v>
      </c>
      <c r="DD3" s="4" t="s">
        <v>41</v>
      </c>
      <c r="DE3" s="4" t="s">
        <v>42</v>
      </c>
      <c r="DF3" s="4" t="s">
        <v>43</v>
      </c>
    </row>
    <row r="4" spans="1:110" x14ac:dyDescent="0.3">
      <c r="A4" s="3" t="s">
        <v>11</v>
      </c>
      <c r="B4" s="3">
        <v>0.33870968222618097</v>
      </c>
      <c r="C4" s="3">
        <v>7.2916666666666599</v>
      </c>
      <c r="D4" s="3">
        <v>4.2253521126760498</v>
      </c>
      <c r="E4" s="3">
        <v>91.358024691357997</v>
      </c>
      <c r="F4" s="3">
        <v>42.7083333333333</v>
      </c>
      <c r="G4" s="3">
        <v>46.478873239436602</v>
      </c>
      <c r="H4" s="3">
        <v>82.5</v>
      </c>
      <c r="I4" s="3">
        <v>-0.54319404579639696</v>
      </c>
      <c r="J4" s="3">
        <v>82.557936943829404</v>
      </c>
      <c r="K4" s="3"/>
      <c r="L4" s="3"/>
      <c r="M4" s="3"/>
      <c r="N4" s="3"/>
      <c r="O4" s="5"/>
      <c r="Q4" s="3" t="s">
        <v>11</v>
      </c>
      <c r="R4" s="3">
        <v>0.27016130089759799</v>
      </c>
      <c r="S4" s="3">
        <v>6.7164179104477597</v>
      </c>
      <c r="T4" s="3">
        <v>5.3571428571428497</v>
      </c>
      <c r="U4" s="3">
        <v>94.827586206896498</v>
      </c>
      <c r="V4" s="3">
        <v>43.283582089552198</v>
      </c>
      <c r="W4" s="3">
        <v>42.857142857142797</v>
      </c>
      <c r="X4" s="3">
        <v>89.473684210526301</v>
      </c>
      <c r="Y4" s="3">
        <v>-34.564622409261098</v>
      </c>
      <c r="Z4" s="3">
        <v>82.557936943829404</v>
      </c>
      <c r="AA4" s="3"/>
      <c r="AB4" s="3"/>
      <c r="AC4" s="3"/>
      <c r="AD4" s="3"/>
      <c r="AE4" s="5"/>
      <c r="AG4" s="3" t="s">
        <v>11</v>
      </c>
      <c r="AH4" s="3">
        <v>0.28629031777381803</v>
      </c>
      <c r="AI4" s="3">
        <v>5.7692307692307603</v>
      </c>
      <c r="AJ4" s="3">
        <v>5.2631578947368398</v>
      </c>
      <c r="AK4" s="3">
        <v>89.705882352941103</v>
      </c>
      <c r="AL4" s="3">
        <v>42.307692307692299</v>
      </c>
      <c r="AM4" s="3">
        <v>44.736842105263101</v>
      </c>
      <c r="AN4" s="3">
        <v>83.582089552238799</v>
      </c>
      <c r="AO4" s="3">
        <v>-58.951074992455503</v>
      </c>
      <c r="AP4" s="3">
        <v>82.557936943829404</v>
      </c>
      <c r="AQ4" s="3"/>
      <c r="AR4" s="3"/>
      <c r="AS4" s="3"/>
      <c r="AT4" s="3"/>
      <c r="AU4" s="5"/>
      <c r="AW4" s="3" t="s">
        <v>11</v>
      </c>
      <c r="AX4" s="3">
        <v>0.60887098312377896</v>
      </c>
      <c r="AY4" s="3">
        <v>6</v>
      </c>
      <c r="AZ4" s="3">
        <v>5</v>
      </c>
      <c r="BA4" s="3">
        <v>92.4050632911392</v>
      </c>
      <c r="BB4" s="3">
        <v>42</v>
      </c>
      <c r="BC4" s="3">
        <v>45</v>
      </c>
      <c r="BD4" s="3">
        <v>85.987261146496806</v>
      </c>
      <c r="BE4" s="3">
        <v>-9.8992827899900906</v>
      </c>
      <c r="BF4" s="3">
        <v>82.557936943829404</v>
      </c>
      <c r="BG4" s="3"/>
      <c r="BH4" s="3"/>
      <c r="BI4" s="3"/>
      <c r="BJ4" s="3"/>
      <c r="BK4" s="5"/>
      <c r="BM4" s="3" t="s">
        <v>11</v>
      </c>
      <c r="BN4" s="3">
        <v>0.58064514398574796</v>
      </c>
      <c r="BO4" s="3">
        <v>12</v>
      </c>
      <c r="BP4" s="3">
        <v>7.1428571428571397</v>
      </c>
      <c r="BQ4" s="3">
        <v>94.366197183098507</v>
      </c>
      <c r="BR4" s="3">
        <v>52</v>
      </c>
      <c r="BS4" s="3">
        <v>47.272727272727202</v>
      </c>
      <c r="BT4" s="3">
        <v>85.211267605633793</v>
      </c>
      <c r="BU4" s="3">
        <v>522.831074349186</v>
      </c>
      <c r="BV4" s="3">
        <v>82.557936943829404</v>
      </c>
      <c r="BW4" s="3"/>
      <c r="BX4" s="3"/>
      <c r="BY4" s="3"/>
      <c r="BZ4" s="3"/>
      <c r="CA4" s="5"/>
      <c r="CC4" s="3" t="s">
        <v>11</v>
      </c>
      <c r="CD4" s="3">
        <v>0.375</v>
      </c>
      <c r="CE4" s="3">
        <v>8.5714285714285694</v>
      </c>
      <c r="CF4" s="3">
        <v>3.5714285714285698</v>
      </c>
      <c r="CG4" s="3">
        <v>94.252873563218301</v>
      </c>
      <c r="CH4" s="3">
        <v>40.952380952380899</v>
      </c>
      <c r="CI4" s="3">
        <v>42.857142857142797</v>
      </c>
      <c r="CJ4" s="3">
        <v>83.720930232558104</v>
      </c>
      <c r="CK4" s="3">
        <v>-23.471638379798598</v>
      </c>
      <c r="CL4" s="3">
        <v>82.557936943829404</v>
      </c>
      <c r="CM4" s="3"/>
      <c r="CN4" s="3"/>
      <c r="CO4" s="3"/>
      <c r="CP4" s="3"/>
      <c r="CQ4" s="5"/>
      <c r="CS4" s="3" t="s">
        <v>11</v>
      </c>
      <c r="CT4" s="3">
        <v>0.39112904667854298</v>
      </c>
      <c r="CU4" s="3">
        <v>8.4745762711864394</v>
      </c>
      <c r="CV4" s="3">
        <v>4.7619047619047601</v>
      </c>
      <c r="CW4" s="3">
        <v>96.590909090909093</v>
      </c>
      <c r="CX4" s="3">
        <v>44.067796610169403</v>
      </c>
      <c r="CY4" s="3">
        <v>45.238095238095198</v>
      </c>
      <c r="CZ4" s="3">
        <v>86.2068965517241</v>
      </c>
      <c r="DA4" s="3">
        <v>-18.988067488908001</v>
      </c>
      <c r="DB4" s="3">
        <v>82.557936943829404</v>
      </c>
      <c r="DC4" s="3"/>
      <c r="DD4" s="3"/>
      <c r="DE4" s="3"/>
      <c r="DF4" s="3"/>
    </row>
    <row r="5" spans="1:110" x14ac:dyDescent="0.3">
      <c r="A5" s="3" t="s">
        <v>12</v>
      </c>
      <c r="B5" s="3">
        <v>0.47177419066429099</v>
      </c>
      <c r="C5" s="3">
        <v>9.8360655737704903</v>
      </c>
      <c r="D5" s="3">
        <v>6.6666666666666599</v>
      </c>
      <c r="E5" s="3">
        <v>94.642857142857096</v>
      </c>
      <c r="F5" s="3">
        <v>47.540983606557297</v>
      </c>
      <c r="G5" s="3">
        <v>53.3333333333333</v>
      </c>
      <c r="H5" s="3">
        <v>82.882882882882797</v>
      </c>
      <c r="I5" s="3">
        <v>21.411795786107501</v>
      </c>
      <c r="J5" s="3">
        <v>82.557936943829404</v>
      </c>
      <c r="K5" s="3">
        <f t="shared" ref="K5:L13" si="0" xml:space="preserve"> C5 -C4</f>
        <v>2.5443989071038304</v>
      </c>
      <c r="L5" s="3">
        <f t="shared" si="0"/>
        <v>2.44131455399061</v>
      </c>
      <c r="M5" s="3">
        <f xml:space="preserve"> F5 -F4</f>
        <v>4.8326502732239973</v>
      </c>
      <c r="N5" s="3">
        <f xml:space="preserve"> G5 -G4</f>
        <v>6.854460093896698</v>
      </c>
      <c r="O5" s="5"/>
      <c r="Q5" s="3" t="s">
        <v>12</v>
      </c>
      <c r="R5" s="3">
        <v>0.42741936445236201</v>
      </c>
      <c r="S5" s="3">
        <v>10.714285714285699</v>
      </c>
      <c r="T5" s="3">
        <v>4.6153846153846096</v>
      </c>
      <c r="U5" s="3">
        <v>94.949494949494905</v>
      </c>
      <c r="V5" s="3">
        <v>52.380952380952301</v>
      </c>
      <c r="W5" s="3">
        <v>44.615384615384599</v>
      </c>
      <c r="X5" s="3">
        <v>84.693877551020407</v>
      </c>
      <c r="Y5" s="3">
        <v>-67.138443643369499</v>
      </c>
      <c r="Z5" s="3">
        <v>82.557936943829404</v>
      </c>
      <c r="AA5" s="3">
        <f t="shared" ref="AA5:AB13" si="1" xml:space="preserve"> S5 -S4</f>
        <v>3.9978678038379396</v>
      </c>
      <c r="AB5" s="3">
        <f t="shared" si="1"/>
        <v>-0.74175824175824001</v>
      </c>
      <c r="AC5" s="3">
        <f xml:space="preserve"> V5 -V4</f>
        <v>9.0973702914001038</v>
      </c>
      <c r="AD5" s="3">
        <f xml:space="preserve"> W5 -W4</f>
        <v>1.7582417582418017</v>
      </c>
      <c r="AE5" s="5"/>
      <c r="AG5" s="3" t="s">
        <v>12</v>
      </c>
      <c r="AH5" s="3">
        <v>0.41532257199287398</v>
      </c>
      <c r="AI5" s="3">
        <v>9.375</v>
      </c>
      <c r="AJ5" s="3">
        <v>4.81927710843373</v>
      </c>
      <c r="AK5" s="3">
        <v>92.079207920792001</v>
      </c>
      <c r="AL5" s="3">
        <v>43.75</v>
      </c>
      <c r="AM5" s="3">
        <v>51.807228915662598</v>
      </c>
      <c r="AN5" s="3">
        <v>79</v>
      </c>
      <c r="AO5" s="3">
        <v>-48.419007852164803</v>
      </c>
      <c r="AP5" s="3">
        <v>82.557936943829404</v>
      </c>
      <c r="AQ5" s="3">
        <f t="shared" ref="AQ5:AR13" si="2" xml:space="preserve"> AI5 -AI4</f>
        <v>3.6057692307692397</v>
      </c>
      <c r="AR5" s="3">
        <f t="shared" si="2"/>
        <v>-0.44388078630310979</v>
      </c>
      <c r="AS5" s="3">
        <f xml:space="preserve"> AL5 -AL4</f>
        <v>1.4423076923077005</v>
      </c>
      <c r="AT5" s="3">
        <f xml:space="preserve"> AM5 -AM4</f>
        <v>7.0703868103994978</v>
      </c>
      <c r="AU5" s="5"/>
      <c r="AW5" s="3" t="s">
        <v>12</v>
      </c>
      <c r="AX5" s="3">
        <v>0.46774193644523598</v>
      </c>
      <c r="AY5" s="3">
        <v>10.4166666666666</v>
      </c>
      <c r="AZ5" s="3">
        <v>3.5714285714285698</v>
      </c>
      <c r="BA5" s="3">
        <v>93.103448275861993</v>
      </c>
      <c r="BB5" s="3">
        <v>46.808510638297797</v>
      </c>
      <c r="BC5" s="3">
        <v>48.809523809523803</v>
      </c>
      <c r="BD5" s="3">
        <v>82.758620689655103</v>
      </c>
      <c r="BE5" s="3">
        <v>208.31976314082601</v>
      </c>
      <c r="BF5" s="3">
        <v>82.557936943829404</v>
      </c>
      <c r="BG5" s="3">
        <f t="shared" ref="BG5:BH13" si="3" xml:space="preserve"> AY5 -AY4</f>
        <v>4.4166666666666003</v>
      </c>
      <c r="BH5" s="3">
        <f t="shared" si="3"/>
        <v>-1.4285714285714302</v>
      </c>
      <c r="BI5" s="3">
        <f xml:space="preserve"> BB5 -BB4</f>
        <v>4.8085106382977969</v>
      </c>
      <c r="BJ5" s="3">
        <f xml:space="preserve"> BC5 -BC4</f>
        <v>3.8095238095238031</v>
      </c>
      <c r="BK5" s="5"/>
      <c r="BM5" s="3" t="s">
        <v>12</v>
      </c>
      <c r="BN5" s="3">
        <v>0.43548387289047202</v>
      </c>
      <c r="BO5" s="3">
        <v>12.2222222222222</v>
      </c>
      <c r="BP5" s="3">
        <v>6.25</v>
      </c>
      <c r="BQ5" s="3">
        <v>98.936170212765902</v>
      </c>
      <c r="BR5" s="3">
        <v>52.2222222222222</v>
      </c>
      <c r="BS5" s="3">
        <v>51.5625</v>
      </c>
      <c r="BT5" s="3">
        <v>87.096774193548299</v>
      </c>
      <c r="BU5" s="3">
        <v>670.77366876231395</v>
      </c>
      <c r="BV5" s="3">
        <v>82.557936943829404</v>
      </c>
      <c r="BW5" s="3">
        <f t="shared" ref="BW5:BX13" si="4" xml:space="preserve"> BO5 -BO4</f>
        <v>0.22222222222220012</v>
      </c>
      <c r="BX5" s="3">
        <f t="shared" si="4"/>
        <v>-0.89285714285713969</v>
      </c>
      <c r="BY5" s="3">
        <f xml:space="preserve"> BR5 -BR4</f>
        <v>0.22222222222220012</v>
      </c>
      <c r="BZ5" s="3">
        <f xml:space="preserve"> BS5 -BS4</f>
        <v>4.2897727272727977</v>
      </c>
      <c r="CA5" s="5"/>
      <c r="CC5" s="3" t="s">
        <v>12</v>
      </c>
      <c r="CD5" s="3">
        <v>0.38306450843811002</v>
      </c>
      <c r="CE5" s="3">
        <v>14.0350877192982</v>
      </c>
      <c r="CF5" s="3">
        <v>4.8076923076923004</v>
      </c>
      <c r="CG5" s="3">
        <v>94.252873563218301</v>
      </c>
      <c r="CH5" s="3">
        <v>47.368421052631497</v>
      </c>
      <c r="CI5" s="3">
        <v>48.076923076923002</v>
      </c>
      <c r="CJ5" s="3">
        <v>80.232558139534802</v>
      </c>
      <c r="CK5" s="3">
        <v>943.37173376718795</v>
      </c>
      <c r="CL5" s="3">
        <v>82.557936943829404</v>
      </c>
      <c r="CM5" s="3">
        <f t="shared" ref="CM5:CN13" si="5" xml:space="preserve"> CE5 -CE4</f>
        <v>5.463659147869631</v>
      </c>
      <c r="CN5" s="3">
        <f t="shared" si="5"/>
        <v>1.2362637362637305</v>
      </c>
      <c r="CO5" s="3">
        <f xml:space="preserve"> CH5 -CH4</f>
        <v>6.4160401002505978</v>
      </c>
      <c r="CP5" s="3">
        <f xml:space="preserve"> CI5 -CI4</f>
        <v>5.2197802197802048</v>
      </c>
      <c r="CQ5" s="5"/>
      <c r="CS5" s="3" t="s">
        <v>12</v>
      </c>
      <c r="CT5" s="3">
        <v>0.52419352531433105</v>
      </c>
      <c r="CU5" s="3">
        <v>10.909090909090899</v>
      </c>
      <c r="CV5" s="3">
        <v>4.6153846153846096</v>
      </c>
      <c r="CW5" s="3">
        <v>94.53125</v>
      </c>
      <c r="CX5" s="3">
        <v>45.454545454545404</v>
      </c>
      <c r="CY5" s="3">
        <v>53.846153846153797</v>
      </c>
      <c r="CZ5" s="3">
        <v>85.039370078740106</v>
      </c>
      <c r="DA5" s="3">
        <v>198.761142658457</v>
      </c>
      <c r="DB5" s="3">
        <v>82.557936943829404</v>
      </c>
      <c r="DC5" s="3">
        <f t="shared" ref="DC5:DD13" si="6" xml:space="preserve"> CU5 -CU4</f>
        <v>2.43451463790446</v>
      </c>
      <c r="DD5" s="3">
        <f t="shared" si="6"/>
        <v>-0.14652014652015044</v>
      </c>
      <c r="DE5" s="3">
        <f xml:space="preserve"> CX5 -CX4</f>
        <v>1.386748844376001</v>
      </c>
      <c r="DF5" s="3">
        <f xml:space="preserve"> CY5 -CY4</f>
        <v>8.6080586080585988</v>
      </c>
    </row>
    <row r="6" spans="1:110" x14ac:dyDescent="0.3">
      <c r="A6" s="3" t="s">
        <v>13</v>
      </c>
      <c r="B6" s="3">
        <v>0.54435485601425104</v>
      </c>
      <c r="C6" s="3">
        <v>10.5263157894736</v>
      </c>
      <c r="D6" s="3">
        <v>6.6666666666666599</v>
      </c>
      <c r="E6" s="3">
        <v>95.419847328244202</v>
      </c>
      <c r="F6" s="3">
        <v>45.614035087719301</v>
      </c>
      <c r="G6" s="3">
        <v>55</v>
      </c>
      <c r="H6" s="3">
        <v>81.538461538461505</v>
      </c>
      <c r="I6" s="3">
        <v>28.373021273522198</v>
      </c>
      <c r="J6" s="3">
        <v>82.557936943829404</v>
      </c>
      <c r="K6" s="3">
        <f t="shared" si="0"/>
        <v>0.6902502157031094</v>
      </c>
      <c r="L6" s="3">
        <f t="shared" si="0"/>
        <v>0</v>
      </c>
      <c r="M6" s="3">
        <f t="shared" ref="M6:N13" si="7" xml:space="preserve"> F6 -F5</f>
        <v>-1.926948518837996</v>
      </c>
      <c r="N6" s="3">
        <f t="shared" si="7"/>
        <v>1.6666666666666998</v>
      </c>
      <c r="O6" s="5"/>
      <c r="Q6" s="3" t="s">
        <v>13</v>
      </c>
      <c r="R6" s="3">
        <v>0.54032260179519598</v>
      </c>
      <c r="S6" s="3">
        <v>12.6984126984126</v>
      </c>
      <c r="T6" s="3">
        <v>5.3571428571428497</v>
      </c>
      <c r="U6" s="3">
        <v>95.348837209302303</v>
      </c>
      <c r="V6" s="3">
        <v>53.968253968253897</v>
      </c>
      <c r="W6" s="3">
        <v>41.071428571428498</v>
      </c>
      <c r="X6" s="3">
        <v>83.59375</v>
      </c>
      <c r="Y6" s="3">
        <v>-62.20538835184</v>
      </c>
      <c r="Z6" s="3">
        <v>82.557936943829404</v>
      </c>
      <c r="AA6" s="3">
        <f t="shared" si="1"/>
        <v>1.9841269841269007</v>
      </c>
      <c r="AB6" s="3">
        <f t="shared" si="1"/>
        <v>0.74175824175824001</v>
      </c>
      <c r="AC6" s="3">
        <f t="shared" ref="AC6:AD13" si="8" xml:space="preserve"> V6 -V5</f>
        <v>1.5873015873015959</v>
      </c>
      <c r="AD6" s="3">
        <f t="shared" si="8"/>
        <v>-3.5439560439561006</v>
      </c>
      <c r="AE6" s="5"/>
      <c r="AG6" s="3" t="s">
        <v>13</v>
      </c>
      <c r="AH6" s="3">
        <v>0.51612901687622004</v>
      </c>
      <c r="AI6" s="3">
        <v>8.7719298245614006</v>
      </c>
      <c r="AJ6" s="3">
        <v>4.9180327868852398</v>
      </c>
      <c r="AK6" s="3">
        <v>92.307692307692307</v>
      </c>
      <c r="AL6" s="3">
        <v>45.614035087719301</v>
      </c>
      <c r="AM6" s="3">
        <v>50.819672131147499</v>
      </c>
      <c r="AN6" s="3">
        <v>79.844961240309999</v>
      </c>
      <c r="AO6" s="3">
        <v>-35.325404038249197</v>
      </c>
      <c r="AP6" s="3">
        <v>82.557936943829404</v>
      </c>
      <c r="AQ6" s="3">
        <f t="shared" si="2"/>
        <v>-0.60307017543859942</v>
      </c>
      <c r="AR6" s="3">
        <f t="shared" si="2"/>
        <v>9.8755678451509787E-2</v>
      </c>
      <c r="AS6" s="3">
        <f t="shared" ref="AS6:AT13" si="9" xml:space="preserve"> AL6 -AL5</f>
        <v>1.8640350877193015</v>
      </c>
      <c r="AT6" s="3">
        <f t="shared" si="9"/>
        <v>-0.98755678451509965</v>
      </c>
      <c r="AU6" s="5"/>
      <c r="AW6" s="3" t="s">
        <v>13</v>
      </c>
      <c r="AX6" s="3">
        <v>0.58467739820480302</v>
      </c>
      <c r="AY6" s="3">
        <v>11.1111111111111</v>
      </c>
      <c r="AZ6" s="3">
        <v>1.63934426229508</v>
      </c>
      <c r="BA6" s="3">
        <v>92.715231788079393</v>
      </c>
      <c r="BB6" s="3">
        <v>51.428571428571402</v>
      </c>
      <c r="BC6" s="3">
        <v>44.262295081967203</v>
      </c>
      <c r="BD6" s="3">
        <v>82.119205298013199</v>
      </c>
      <c r="BE6" s="3">
        <v>162.537061251945</v>
      </c>
      <c r="BF6" s="3">
        <v>82.557936943829404</v>
      </c>
      <c r="BG6" s="3">
        <f t="shared" si="3"/>
        <v>0.69444444444449971</v>
      </c>
      <c r="BH6" s="3">
        <f t="shared" si="3"/>
        <v>-1.9320843091334898</v>
      </c>
      <c r="BI6" s="3">
        <f t="shared" ref="BI6:BJ13" si="10" xml:space="preserve"> BB6 -BB5</f>
        <v>4.6200607902736053</v>
      </c>
      <c r="BJ6" s="3">
        <f t="shared" si="10"/>
        <v>-4.5472287275566003</v>
      </c>
      <c r="BK6" s="5"/>
      <c r="BM6" s="3" t="s">
        <v>13</v>
      </c>
      <c r="BN6" s="3">
        <v>0.49596774578094399</v>
      </c>
      <c r="BO6" s="3">
        <v>13.698630136986299</v>
      </c>
      <c r="BP6" s="3">
        <v>6.25</v>
      </c>
      <c r="BQ6" s="3">
        <v>98.198198198198199</v>
      </c>
      <c r="BR6" s="3">
        <v>52.054794520547901</v>
      </c>
      <c r="BS6" s="3">
        <v>56.25</v>
      </c>
      <c r="BT6" s="3">
        <v>90</v>
      </c>
      <c r="BU6" s="3">
        <v>198.62719631557101</v>
      </c>
      <c r="BV6" s="3">
        <v>82.557936943829404</v>
      </c>
      <c r="BW6" s="3">
        <f t="shared" si="4"/>
        <v>1.4764079147640992</v>
      </c>
      <c r="BX6" s="3">
        <f t="shared" si="4"/>
        <v>0</v>
      </c>
      <c r="BY6" s="3">
        <f t="shared" ref="BY6:BZ13" si="11" xml:space="preserve"> BR6 -BR5</f>
        <v>-0.1674277016742991</v>
      </c>
      <c r="BZ6" s="3">
        <f t="shared" si="11"/>
        <v>4.6875</v>
      </c>
      <c r="CA6" s="5"/>
      <c r="CC6" s="3" t="s">
        <v>13</v>
      </c>
      <c r="CD6" s="3">
        <v>0.423387110233306</v>
      </c>
      <c r="CE6" s="3">
        <v>12.7659574468085</v>
      </c>
      <c r="CF6" s="3">
        <v>2.0833333333333299</v>
      </c>
      <c r="CG6" s="3">
        <v>92.380952380952294</v>
      </c>
      <c r="CH6" s="3">
        <v>48.936170212765902</v>
      </c>
      <c r="CI6" s="3">
        <v>44.7916666666666</v>
      </c>
      <c r="CJ6" s="3">
        <v>76.923076923076906</v>
      </c>
      <c r="CK6" s="3">
        <v>80.886722052060193</v>
      </c>
      <c r="CL6" s="3">
        <v>82.557936943829404</v>
      </c>
      <c r="CM6" s="3">
        <f t="shared" si="5"/>
        <v>-1.2691302724897007</v>
      </c>
      <c r="CN6" s="3">
        <f t="shared" si="5"/>
        <v>-2.7243589743589705</v>
      </c>
      <c r="CO6" s="3">
        <f t="shared" ref="CO6:CP13" si="12" xml:space="preserve"> CH6 -CH5</f>
        <v>1.5677491601344045</v>
      </c>
      <c r="CP6" s="3">
        <f t="shared" si="12"/>
        <v>-3.2852564102564017</v>
      </c>
      <c r="CQ6" s="5"/>
      <c r="CS6" s="3" t="s">
        <v>13</v>
      </c>
      <c r="CT6" s="3">
        <v>0.58467739820480302</v>
      </c>
      <c r="CU6" s="3">
        <v>12.7659574468085</v>
      </c>
      <c r="CV6" s="3">
        <v>3.5087719298245599</v>
      </c>
      <c r="CW6" s="3">
        <v>95.1388888888888</v>
      </c>
      <c r="CX6" s="3">
        <v>48.936170212765902</v>
      </c>
      <c r="CY6" s="3">
        <v>50.877192982456101</v>
      </c>
      <c r="CZ6" s="3">
        <v>85.314685314685306</v>
      </c>
      <c r="DA6" s="3">
        <v>88.357789368794002</v>
      </c>
      <c r="DB6" s="3">
        <v>82.557936943829404</v>
      </c>
      <c r="DC6" s="3">
        <f t="shared" si="6"/>
        <v>1.8568665377176004</v>
      </c>
      <c r="DD6" s="3">
        <f t="shared" si="6"/>
        <v>-1.1066126855600498</v>
      </c>
      <c r="DE6" s="3">
        <f t="shared" ref="DE6:DF13" si="13" xml:space="preserve"> CX6 -CX5</f>
        <v>3.481624758220498</v>
      </c>
      <c r="DF6" s="3">
        <f t="shared" si="13"/>
        <v>-2.9689608636976956</v>
      </c>
    </row>
    <row r="7" spans="1:110" x14ac:dyDescent="0.3">
      <c r="A7" s="3" t="s">
        <v>14</v>
      </c>
      <c r="B7" s="3">
        <v>0.61290323734283403</v>
      </c>
      <c r="C7" s="3">
        <v>11.320754716981099</v>
      </c>
      <c r="D7" s="3">
        <v>6.6666666666666599</v>
      </c>
      <c r="E7" s="3">
        <v>95.3333333333333</v>
      </c>
      <c r="F7" s="3">
        <v>43.396226415094297</v>
      </c>
      <c r="G7" s="3">
        <v>46.6666666666666</v>
      </c>
      <c r="H7" s="3">
        <v>83.221476510067106</v>
      </c>
      <c r="I7" s="3">
        <v>-8.3357508366753592</v>
      </c>
      <c r="J7" s="3">
        <v>82.557936943829404</v>
      </c>
      <c r="K7" s="3">
        <f t="shared" si="0"/>
        <v>0.79443892750749967</v>
      </c>
      <c r="L7" s="3">
        <f t="shared" si="0"/>
        <v>0</v>
      </c>
      <c r="M7" s="3">
        <f t="shared" si="7"/>
        <v>-2.2178086726250044</v>
      </c>
      <c r="N7" s="3">
        <f t="shared" si="7"/>
        <v>-8.3333333333333997</v>
      </c>
      <c r="O7" s="5"/>
      <c r="Q7" s="3" t="s">
        <v>14</v>
      </c>
      <c r="R7" s="3">
        <v>0.54032260179519598</v>
      </c>
      <c r="S7" s="3">
        <v>8.6206896551724093</v>
      </c>
      <c r="T7" s="3">
        <v>5.3571428571428497</v>
      </c>
      <c r="U7" s="3">
        <v>94.029850746268593</v>
      </c>
      <c r="V7" s="3">
        <v>50</v>
      </c>
      <c r="W7" s="3">
        <v>41.071428571428498</v>
      </c>
      <c r="X7" s="3">
        <v>83.458646616541301</v>
      </c>
      <c r="Y7" s="3">
        <v>-72.510227454055297</v>
      </c>
      <c r="Z7" s="3">
        <v>82.557936943829404</v>
      </c>
      <c r="AA7" s="3">
        <f t="shared" si="1"/>
        <v>-4.0777230432401907</v>
      </c>
      <c r="AB7" s="3">
        <f t="shared" si="1"/>
        <v>0</v>
      </c>
      <c r="AC7" s="3">
        <f t="shared" si="8"/>
        <v>-3.9682539682538973</v>
      </c>
      <c r="AD7" s="3">
        <f t="shared" si="8"/>
        <v>0</v>
      </c>
      <c r="AE7" s="5"/>
      <c r="AG7" s="3" t="s">
        <v>14</v>
      </c>
      <c r="AH7" s="3">
        <v>0.61693549156188898</v>
      </c>
      <c r="AI7" s="3">
        <v>9.2592592592592595</v>
      </c>
      <c r="AJ7" s="3">
        <v>5.4054054054053999</v>
      </c>
      <c r="AK7" s="3">
        <v>92.993630573248396</v>
      </c>
      <c r="AL7" s="3">
        <v>42.592592592592503</v>
      </c>
      <c r="AM7" s="3">
        <v>48.648648648648603</v>
      </c>
      <c r="AN7" s="3">
        <v>82.051282051282001</v>
      </c>
      <c r="AO7" s="3">
        <v>40.046935720146003</v>
      </c>
      <c r="AP7" s="3">
        <v>82.557936943829404</v>
      </c>
      <c r="AQ7" s="3">
        <f t="shared" si="2"/>
        <v>0.48732943469785894</v>
      </c>
      <c r="AR7" s="3">
        <f t="shared" si="2"/>
        <v>0.48737261852016012</v>
      </c>
      <c r="AS7" s="3">
        <f t="shared" si="9"/>
        <v>-3.0214424951267986</v>
      </c>
      <c r="AT7" s="3">
        <f t="shared" si="9"/>
        <v>-2.1710234824988959</v>
      </c>
      <c r="AU7" s="5"/>
      <c r="AW7" s="3" t="s">
        <v>14</v>
      </c>
      <c r="AX7" s="3">
        <v>0.64516127109527499</v>
      </c>
      <c r="AY7" s="3">
        <v>12.9032258064516</v>
      </c>
      <c r="AZ7" s="3">
        <v>2</v>
      </c>
      <c r="BA7" s="3">
        <v>92.814371257485007</v>
      </c>
      <c r="BB7" s="3">
        <v>54.838709677419303</v>
      </c>
      <c r="BC7" s="3">
        <v>46</v>
      </c>
      <c r="BD7" s="3">
        <v>83.132530120481903</v>
      </c>
      <c r="BE7" s="3">
        <v>767.47445262819701</v>
      </c>
      <c r="BF7" s="3">
        <v>82.557936943829404</v>
      </c>
      <c r="BG7" s="3">
        <f t="shared" si="3"/>
        <v>1.7921146953404996</v>
      </c>
      <c r="BH7" s="3">
        <f t="shared" si="3"/>
        <v>0.36065573770491999</v>
      </c>
      <c r="BI7" s="3">
        <f t="shared" si="10"/>
        <v>3.4101382488479004</v>
      </c>
      <c r="BJ7" s="3">
        <f t="shared" si="10"/>
        <v>1.7377049180327973</v>
      </c>
      <c r="BK7" s="5"/>
      <c r="BM7" s="3" t="s">
        <v>14</v>
      </c>
      <c r="BN7" s="3">
        <v>0.56451612710952703</v>
      </c>
      <c r="BO7" s="3">
        <v>16.949152542372801</v>
      </c>
      <c r="BP7" s="3">
        <v>8.1967213114754092</v>
      </c>
      <c r="BQ7" s="3">
        <v>97.65625</v>
      </c>
      <c r="BR7" s="3">
        <v>52.542372881355902</v>
      </c>
      <c r="BS7" s="3">
        <v>62.2950819672131</v>
      </c>
      <c r="BT7" s="3">
        <v>88.188976377952699</v>
      </c>
      <c r="BU7" s="3">
        <v>416.705622822007</v>
      </c>
      <c r="BV7" s="3">
        <v>82.557936943829404</v>
      </c>
      <c r="BW7" s="3">
        <f t="shared" si="4"/>
        <v>3.2505224053865014</v>
      </c>
      <c r="BX7" s="3">
        <f t="shared" si="4"/>
        <v>1.9467213114754092</v>
      </c>
      <c r="BY7" s="3">
        <f t="shared" si="11"/>
        <v>0.48757836080800132</v>
      </c>
      <c r="BZ7" s="3">
        <f t="shared" si="11"/>
        <v>6.0450819672131004</v>
      </c>
      <c r="CA7" s="5"/>
      <c r="CC7" s="3" t="s">
        <v>14</v>
      </c>
      <c r="CD7" s="3">
        <v>0.52822577953338601</v>
      </c>
      <c r="CE7" s="3">
        <v>6.6666666666666599</v>
      </c>
      <c r="CF7" s="3">
        <v>1.31578947368421</v>
      </c>
      <c r="CG7" s="3">
        <v>90.1408450704225</v>
      </c>
      <c r="CH7" s="3">
        <v>50</v>
      </c>
      <c r="CI7" s="3">
        <v>43.421052631578902</v>
      </c>
      <c r="CJ7" s="3">
        <v>77.304964539007003</v>
      </c>
      <c r="CK7" s="3">
        <v>-10.2789738103285</v>
      </c>
      <c r="CL7" s="3">
        <v>82.557936943829404</v>
      </c>
      <c r="CM7" s="3">
        <f t="shared" si="5"/>
        <v>-6.0992907801418399</v>
      </c>
      <c r="CN7" s="3">
        <f t="shared" si="5"/>
        <v>-0.76754385964911997</v>
      </c>
      <c r="CO7" s="3">
        <f t="shared" si="12"/>
        <v>1.0638297872340985</v>
      </c>
      <c r="CP7" s="3">
        <f t="shared" si="12"/>
        <v>-1.3706140350876979</v>
      </c>
      <c r="CQ7" s="5"/>
      <c r="CS7" s="3" t="s">
        <v>14</v>
      </c>
      <c r="CT7" s="3">
        <v>0.61290323734283403</v>
      </c>
      <c r="CU7" s="3">
        <v>10.2564102564102</v>
      </c>
      <c r="CV7" s="3">
        <v>3.7735849056603699</v>
      </c>
      <c r="CW7" s="3">
        <v>93.589743589743506</v>
      </c>
      <c r="CX7" s="3">
        <v>46.153846153846096</v>
      </c>
      <c r="CY7" s="3">
        <v>47.169811320754697</v>
      </c>
      <c r="CZ7" s="3">
        <v>83.870967741935402</v>
      </c>
      <c r="DA7" s="3">
        <v>856.94022243449297</v>
      </c>
      <c r="DB7" s="3">
        <v>82.557936943829404</v>
      </c>
      <c r="DC7" s="3">
        <f t="shared" si="6"/>
        <v>-2.5095471903982993</v>
      </c>
      <c r="DD7" s="3">
        <f t="shared" si="6"/>
        <v>0.26481297583580998</v>
      </c>
      <c r="DE7" s="3">
        <f t="shared" si="13"/>
        <v>-2.7823240589198051</v>
      </c>
      <c r="DF7" s="3">
        <f t="shared" si="13"/>
        <v>-3.7073816617014046</v>
      </c>
    </row>
    <row r="8" spans="1:110" x14ac:dyDescent="0.3">
      <c r="A8" s="3" t="s">
        <v>26</v>
      </c>
      <c r="B8" s="3">
        <v>0.625</v>
      </c>
      <c r="C8" s="3">
        <v>10.204081632653001</v>
      </c>
      <c r="D8" s="3">
        <v>4.7619047619047601</v>
      </c>
      <c r="E8" s="3">
        <v>94.267515923566805</v>
      </c>
      <c r="F8" s="3">
        <v>42.857142857142797</v>
      </c>
      <c r="G8" s="3">
        <v>52.380952380952301</v>
      </c>
      <c r="H8" s="3">
        <v>82.692307692307693</v>
      </c>
      <c r="I8" s="3">
        <v>42.732965020532497</v>
      </c>
      <c r="J8" s="3">
        <v>82.557936943829404</v>
      </c>
      <c r="K8" s="3">
        <f t="shared" si="0"/>
        <v>-1.1166730843280988</v>
      </c>
      <c r="L8" s="3">
        <f t="shared" si="0"/>
        <v>-1.9047619047618998</v>
      </c>
      <c r="M8" s="3">
        <f t="shared" si="7"/>
        <v>-0.53908355795149987</v>
      </c>
      <c r="N8" s="3">
        <f t="shared" si="7"/>
        <v>5.7142857142857011</v>
      </c>
      <c r="O8" s="5"/>
      <c r="Q8" s="3" t="s">
        <v>26</v>
      </c>
      <c r="R8" s="3">
        <v>0.66935485601425104</v>
      </c>
      <c r="S8" s="3">
        <v>15.151515151515101</v>
      </c>
      <c r="T8" s="3">
        <v>6.25</v>
      </c>
      <c r="U8" s="3">
        <v>94.610778443113702</v>
      </c>
      <c r="V8" s="3">
        <v>48.484848484848399</v>
      </c>
      <c r="W8" s="3">
        <v>45.8333333333333</v>
      </c>
      <c r="X8" s="3">
        <v>86.144578313253007</v>
      </c>
      <c r="Y8" s="3">
        <v>-67.714378346571095</v>
      </c>
      <c r="Z8" s="3">
        <v>82.557936943829404</v>
      </c>
      <c r="AA8" s="3">
        <f t="shared" si="1"/>
        <v>6.5308254963426915</v>
      </c>
      <c r="AB8" s="3">
        <f t="shared" si="1"/>
        <v>0.89285714285715034</v>
      </c>
      <c r="AC8" s="3">
        <f t="shared" si="8"/>
        <v>-1.5151515151516008</v>
      </c>
      <c r="AD8" s="3">
        <f t="shared" si="8"/>
        <v>4.7619047619048018</v>
      </c>
      <c r="AE8" s="5"/>
      <c r="AG8" s="3" t="s">
        <v>26</v>
      </c>
      <c r="AH8" s="3">
        <v>0.61693549156188898</v>
      </c>
      <c r="AI8" s="3">
        <v>7.9365079365079296</v>
      </c>
      <c r="AJ8" s="3">
        <v>3.84615384615384</v>
      </c>
      <c r="AK8" s="3">
        <v>92.452830188679201</v>
      </c>
      <c r="AL8" s="3">
        <v>41.269841269841201</v>
      </c>
      <c r="AM8" s="3">
        <v>42.307692307692299</v>
      </c>
      <c r="AN8" s="3">
        <v>81.645569620253099</v>
      </c>
      <c r="AO8" s="3">
        <v>28.601920335526302</v>
      </c>
      <c r="AP8" s="3">
        <v>82.557936943829404</v>
      </c>
      <c r="AQ8" s="3">
        <f t="shared" si="2"/>
        <v>-1.3227513227513299</v>
      </c>
      <c r="AR8" s="3">
        <f t="shared" si="2"/>
        <v>-1.5592515592515599</v>
      </c>
      <c r="AS8" s="3">
        <f t="shared" si="9"/>
        <v>-1.3227513227513015</v>
      </c>
      <c r="AT8" s="3">
        <f t="shared" si="9"/>
        <v>-6.3409563409563034</v>
      </c>
      <c r="AU8" s="5"/>
      <c r="AW8" s="3" t="s">
        <v>26</v>
      </c>
      <c r="AX8" s="3">
        <v>0.72983872890472401</v>
      </c>
      <c r="AY8" s="3">
        <v>21.739130434782599</v>
      </c>
      <c r="AZ8" s="3">
        <v>2.5641025641025599</v>
      </c>
      <c r="BA8" s="3">
        <v>94.086021505376294</v>
      </c>
      <c r="BB8" s="3">
        <v>60.869565217391298</v>
      </c>
      <c r="BC8" s="3">
        <v>46.153846153846096</v>
      </c>
      <c r="BD8" s="3">
        <v>83.783783783783704</v>
      </c>
      <c r="BE8" s="3">
        <v>727.65947967870102</v>
      </c>
      <c r="BF8" s="3">
        <v>82.557936943829404</v>
      </c>
      <c r="BG8" s="3">
        <f t="shared" si="3"/>
        <v>8.835904628330999</v>
      </c>
      <c r="BH8" s="3">
        <f t="shared" si="3"/>
        <v>0.56410256410255988</v>
      </c>
      <c r="BI8" s="3">
        <f t="shared" si="10"/>
        <v>6.030855539971995</v>
      </c>
      <c r="BJ8" s="3">
        <f t="shared" si="10"/>
        <v>0.15384615384609646</v>
      </c>
      <c r="BK8" s="5"/>
      <c r="BM8" s="3" t="s">
        <v>26</v>
      </c>
      <c r="BN8" s="3">
        <v>0.62903225421905495</v>
      </c>
      <c r="BO8" s="3">
        <v>20.408163265306101</v>
      </c>
      <c r="BP8" s="3">
        <v>7.6923076923076898</v>
      </c>
      <c r="BQ8" s="3">
        <v>96.598639455782305</v>
      </c>
      <c r="BR8" s="3">
        <v>57.142857142857103</v>
      </c>
      <c r="BS8" s="3">
        <v>61.538461538461497</v>
      </c>
      <c r="BT8" s="3">
        <v>86.301369863013704</v>
      </c>
      <c r="BU8" s="3">
        <v>1080.7357632624301</v>
      </c>
      <c r="BV8" s="3">
        <v>82.557936943829404</v>
      </c>
      <c r="BW8" s="3">
        <f t="shared" si="4"/>
        <v>3.4590107229333</v>
      </c>
      <c r="BX8" s="3">
        <f t="shared" si="4"/>
        <v>-0.50441361916771932</v>
      </c>
      <c r="BY8" s="3">
        <f t="shared" si="11"/>
        <v>4.6004842615012009</v>
      </c>
      <c r="BZ8" s="3">
        <f t="shared" si="11"/>
        <v>-0.75662042875160296</v>
      </c>
      <c r="CA8" s="5"/>
      <c r="CC8" s="3" t="s">
        <v>26</v>
      </c>
      <c r="CD8" s="3">
        <v>0.56451612710952703</v>
      </c>
      <c r="CE8" s="3">
        <v>6.8965517241379297</v>
      </c>
      <c r="CF8" s="3">
        <v>0</v>
      </c>
      <c r="CG8" s="3">
        <v>90.196078431372499</v>
      </c>
      <c r="CH8" s="3">
        <v>51.724137931034399</v>
      </c>
      <c r="CI8" s="3">
        <v>42.424242424242401</v>
      </c>
      <c r="CJ8" s="3">
        <v>78.289473684210506</v>
      </c>
      <c r="CK8" s="3">
        <v>29.765370176825702</v>
      </c>
      <c r="CL8" s="3">
        <v>82.557936943829404</v>
      </c>
      <c r="CM8" s="3">
        <f t="shared" si="5"/>
        <v>0.22988505747126986</v>
      </c>
      <c r="CN8" s="3">
        <f t="shared" si="5"/>
        <v>-1.31578947368421</v>
      </c>
      <c r="CO8" s="3">
        <f t="shared" si="12"/>
        <v>1.7241379310343987</v>
      </c>
      <c r="CP8" s="3">
        <f t="shared" si="12"/>
        <v>-0.99681020733650172</v>
      </c>
      <c r="CQ8" s="5"/>
      <c r="CS8" s="3" t="s">
        <v>26</v>
      </c>
      <c r="CT8" s="3">
        <v>0.66532260179519598</v>
      </c>
      <c r="CU8" s="3">
        <v>8.8235294117646994</v>
      </c>
      <c r="CV8" s="3">
        <v>2.5</v>
      </c>
      <c r="CW8" s="3">
        <v>92.528735632183896</v>
      </c>
      <c r="CX8" s="3">
        <v>47.058823529411697</v>
      </c>
      <c r="CY8" s="3">
        <v>50</v>
      </c>
      <c r="CZ8" s="3">
        <v>83.815028901734095</v>
      </c>
      <c r="DA8" s="3">
        <v>618.29478315791903</v>
      </c>
      <c r="DB8" s="3">
        <v>82.557936943829404</v>
      </c>
      <c r="DC8" s="3">
        <f t="shared" si="6"/>
        <v>-1.432880844645501</v>
      </c>
      <c r="DD8" s="3">
        <f t="shared" si="6"/>
        <v>-1.2735849056603699</v>
      </c>
      <c r="DE8" s="3">
        <f t="shared" si="13"/>
        <v>0.90497737556560054</v>
      </c>
      <c r="DF8" s="3">
        <f t="shared" si="13"/>
        <v>2.8301886792453033</v>
      </c>
    </row>
    <row r="9" spans="1:110" x14ac:dyDescent="0.3">
      <c r="A9" s="3" t="s">
        <v>15</v>
      </c>
      <c r="B9" s="3">
        <v>0.64919352531433105</v>
      </c>
      <c r="C9" s="3">
        <v>10.2564102564102</v>
      </c>
      <c r="D9" s="3">
        <v>2.38095238095238</v>
      </c>
      <c r="E9" s="3">
        <v>93.413173652694596</v>
      </c>
      <c r="F9" s="3">
        <v>46.153846153846096</v>
      </c>
      <c r="G9" s="3">
        <v>54.761904761904702</v>
      </c>
      <c r="H9" s="3">
        <v>81.927710843373404</v>
      </c>
      <c r="I9" s="3">
        <v>854.59136782117196</v>
      </c>
      <c r="J9" s="3">
        <v>82.557936943829404</v>
      </c>
      <c r="K9" s="3">
        <f t="shared" si="0"/>
        <v>5.2328623757199821E-2</v>
      </c>
      <c r="L9" s="3">
        <f t="shared" si="0"/>
        <v>-2.38095238095238</v>
      </c>
      <c r="M9" s="3">
        <f t="shared" si="7"/>
        <v>3.2967032967032992</v>
      </c>
      <c r="N9" s="3">
        <f t="shared" si="7"/>
        <v>2.3809523809524009</v>
      </c>
      <c r="O9" s="5"/>
      <c r="Q9" s="3" t="s">
        <v>15</v>
      </c>
      <c r="R9" s="3">
        <v>0.69354838132858199</v>
      </c>
      <c r="S9" s="3">
        <v>17.241379310344801</v>
      </c>
      <c r="T9" s="3">
        <v>6.5217391304347796</v>
      </c>
      <c r="U9" s="3">
        <v>94.797687861271598</v>
      </c>
      <c r="V9" s="3">
        <v>51.724137931034399</v>
      </c>
      <c r="W9" s="3">
        <v>41.304347826086897</v>
      </c>
      <c r="X9" s="3">
        <v>85.465116279069704</v>
      </c>
      <c r="Y9" s="3">
        <v>-62.397962539945802</v>
      </c>
      <c r="Z9" s="3">
        <v>82.557936943829404</v>
      </c>
      <c r="AA9" s="3">
        <f t="shared" si="1"/>
        <v>2.0898641588297</v>
      </c>
      <c r="AB9" s="3">
        <f t="shared" si="1"/>
        <v>0.2717391304347796</v>
      </c>
      <c r="AC9" s="3">
        <f t="shared" si="8"/>
        <v>3.2392894461859996</v>
      </c>
      <c r="AD9" s="3">
        <f t="shared" si="8"/>
        <v>-4.5289855072464036</v>
      </c>
      <c r="AE9" s="5"/>
      <c r="AG9" s="3" t="s">
        <v>15</v>
      </c>
      <c r="AH9" s="3">
        <v>0.68951612710952703</v>
      </c>
      <c r="AI9" s="3">
        <v>10.204081632653001</v>
      </c>
      <c r="AJ9" s="3">
        <v>4.5454545454545396</v>
      </c>
      <c r="AK9" s="3">
        <v>93.220338983050794</v>
      </c>
      <c r="AL9" s="3">
        <v>44.8979591836734</v>
      </c>
      <c r="AM9" s="3">
        <v>27.272727272727199</v>
      </c>
      <c r="AN9" s="3">
        <v>82.954545454545396</v>
      </c>
      <c r="AO9" s="3">
        <v>-66.734692208022096</v>
      </c>
      <c r="AP9" s="3">
        <v>82.557936943829404</v>
      </c>
      <c r="AQ9" s="3">
        <f t="shared" si="2"/>
        <v>2.267573696145071</v>
      </c>
      <c r="AR9" s="3">
        <f t="shared" si="2"/>
        <v>0.6993006993006996</v>
      </c>
      <c r="AS9" s="3">
        <f t="shared" si="9"/>
        <v>3.6281179138321988</v>
      </c>
      <c r="AT9" s="3">
        <f t="shared" si="9"/>
        <v>-15.034965034965101</v>
      </c>
      <c r="AU9" s="5"/>
      <c r="AW9" s="3" t="s">
        <v>15</v>
      </c>
      <c r="AX9" s="3">
        <v>0.78225809335708596</v>
      </c>
      <c r="AY9" s="3">
        <v>14.285714285714199</v>
      </c>
      <c r="AZ9" s="3">
        <v>3.5714285714285698</v>
      </c>
      <c r="BA9" s="3">
        <v>92.718446601941693</v>
      </c>
      <c r="BB9" s="3">
        <v>57.142857142857103</v>
      </c>
      <c r="BC9" s="3">
        <v>53.571428571428498</v>
      </c>
      <c r="BD9" s="3">
        <v>82.926829268292593</v>
      </c>
      <c r="BE9" s="3">
        <v>122.209323306801</v>
      </c>
      <c r="BF9" s="3">
        <v>82.557936943829404</v>
      </c>
      <c r="BG9" s="3">
        <f t="shared" si="3"/>
        <v>-7.4534161490683992</v>
      </c>
      <c r="BH9" s="3">
        <f t="shared" si="3"/>
        <v>1.00732600732601</v>
      </c>
      <c r="BI9" s="3">
        <f t="shared" si="10"/>
        <v>-3.7267080745341943</v>
      </c>
      <c r="BJ9" s="3">
        <f t="shared" si="10"/>
        <v>7.4175824175824019</v>
      </c>
      <c r="BK9" s="5"/>
      <c r="BM9" s="3" t="s">
        <v>15</v>
      </c>
      <c r="BN9" s="3">
        <v>0.68951612710952703</v>
      </c>
      <c r="BO9" s="3">
        <v>18.181818181818102</v>
      </c>
      <c r="BP9" s="3">
        <v>8.8888888888888893</v>
      </c>
      <c r="BQ9" s="3">
        <v>94.705882352941103</v>
      </c>
      <c r="BR9" s="3">
        <v>57.5757575757575</v>
      </c>
      <c r="BS9" s="3">
        <v>60</v>
      </c>
      <c r="BT9" s="3">
        <v>85.2071005917159</v>
      </c>
      <c r="BU9" s="3">
        <v>1298.9768444065201</v>
      </c>
      <c r="BV9" s="3">
        <v>82.557936943829404</v>
      </c>
      <c r="BW9" s="3">
        <f t="shared" si="4"/>
        <v>-2.226345083487999</v>
      </c>
      <c r="BX9" s="3">
        <f t="shared" si="4"/>
        <v>1.1965811965811994</v>
      </c>
      <c r="BY9" s="3">
        <f t="shared" si="11"/>
        <v>0.43290043290039648</v>
      </c>
      <c r="BZ9" s="3">
        <f t="shared" si="11"/>
        <v>-1.5384615384614975</v>
      </c>
      <c r="CA9" s="5"/>
      <c r="CC9" s="3" t="s">
        <v>15</v>
      </c>
      <c r="CD9" s="3">
        <v>0.65725809335708596</v>
      </c>
      <c r="CE9" s="3">
        <v>9.5238095238095202</v>
      </c>
      <c r="CF9" s="3">
        <v>0</v>
      </c>
      <c r="CG9" s="3">
        <v>91.477272727272705</v>
      </c>
      <c r="CH9" s="3">
        <v>52.380952380952301</v>
      </c>
      <c r="CI9" s="3">
        <v>41.176470588235297</v>
      </c>
      <c r="CJ9" s="3">
        <v>80</v>
      </c>
      <c r="CK9" s="3">
        <v>374.14788019233202</v>
      </c>
      <c r="CL9" s="3">
        <v>82.557936943829404</v>
      </c>
      <c r="CM9" s="3">
        <f t="shared" si="5"/>
        <v>2.6272577996715905</v>
      </c>
      <c r="CN9" s="3">
        <f t="shared" si="5"/>
        <v>0</v>
      </c>
      <c r="CO9" s="3">
        <f t="shared" si="12"/>
        <v>0.65681444991790272</v>
      </c>
      <c r="CP9" s="3">
        <f t="shared" si="12"/>
        <v>-1.2477718360071037</v>
      </c>
      <c r="CQ9" s="5"/>
      <c r="CS9" s="3" t="s">
        <v>15</v>
      </c>
      <c r="CT9" s="3">
        <v>0.73790323734283403</v>
      </c>
      <c r="CU9" s="3">
        <v>10.344827586206801</v>
      </c>
      <c r="CV9" s="3">
        <v>0</v>
      </c>
      <c r="CW9" s="3">
        <v>92.783505154639101</v>
      </c>
      <c r="CX9" s="3">
        <v>51.724137931034399</v>
      </c>
      <c r="CY9" s="3">
        <v>56</v>
      </c>
      <c r="CZ9" s="3">
        <v>83.937823834196806</v>
      </c>
      <c r="DA9" s="3">
        <v>705.38856360790601</v>
      </c>
      <c r="DB9" s="3">
        <v>82.557936943829404</v>
      </c>
      <c r="DC9" s="3">
        <f t="shared" si="6"/>
        <v>1.5212981744421015</v>
      </c>
      <c r="DD9" s="3">
        <f t="shared" si="6"/>
        <v>-2.5</v>
      </c>
      <c r="DE9" s="3">
        <f t="shared" si="13"/>
        <v>4.6653144016227017</v>
      </c>
      <c r="DF9" s="3">
        <f t="shared" si="13"/>
        <v>6</v>
      </c>
    </row>
    <row r="10" spans="1:110" x14ac:dyDescent="0.3">
      <c r="A10" s="3" t="s">
        <v>16</v>
      </c>
      <c r="B10" s="3">
        <v>0.69758063554763705</v>
      </c>
      <c r="C10" s="3">
        <v>10.5263157894736</v>
      </c>
      <c r="D10" s="3">
        <v>3.2258064516128999</v>
      </c>
      <c r="E10" s="3">
        <v>93.854748603351894</v>
      </c>
      <c r="F10" s="3">
        <v>47.368421052631497</v>
      </c>
      <c r="G10" s="3">
        <v>54.838709677419303</v>
      </c>
      <c r="H10" s="3">
        <v>83.1460674157303</v>
      </c>
      <c r="I10" s="3">
        <v>950.272902150037</v>
      </c>
      <c r="J10" s="3">
        <v>82.557936943829404</v>
      </c>
      <c r="K10" s="3">
        <f t="shared" si="0"/>
        <v>0.26990553306339926</v>
      </c>
      <c r="L10" s="3">
        <f t="shared" si="0"/>
        <v>0.84485407066051987</v>
      </c>
      <c r="M10" s="3">
        <f t="shared" si="7"/>
        <v>1.2145748987854006</v>
      </c>
      <c r="N10" s="3">
        <f t="shared" si="7"/>
        <v>7.6804915514600225E-2</v>
      </c>
      <c r="O10" s="5"/>
      <c r="Q10" s="3" t="s">
        <v>16</v>
      </c>
      <c r="R10" s="3">
        <v>0.71774190664291304</v>
      </c>
      <c r="S10" s="3">
        <v>22.727272727272702</v>
      </c>
      <c r="T10" s="3">
        <v>4.4444444444444402</v>
      </c>
      <c r="U10" s="3">
        <v>94.475138121546905</v>
      </c>
      <c r="V10" s="3">
        <v>54.545454545454497</v>
      </c>
      <c r="W10" s="3">
        <v>40</v>
      </c>
      <c r="X10" s="3">
        <v>84.4444444444444</v>
      </c>
      <c r="Y10" s="3">
        <v>-62.291754754380797</v>
      </c>
      <c r="Z10" s="3">
        <v>82.557936943829404</v>
      </c>
      <c r="AA10" s="3">
        <f t="shared" si="1"/>
        <v>5.485893416927901</v>
      </c>
      <c r="AB10" s="3">
        <f t="shared" si="1"/>
        <v>-2.0772946859903394</v>
      </c>
      <c r="AC10" s="3">
        <f t="shared" si="8"/>
        <v>2.8213166144200983</v>
      </c>
      <c r="AD10" s="3">
        <f t="shared" si="8"/>
        <v>-1.3043478260868966</v>
      </c>
      <c r="AE10" s="5"/>
      <c r="AG10" s="3" t="s">
        <v>16</v>
      </c>
      <c r="AH10" s="3">
        <v>0.71370965242385798</v>
      </c>
      <c r="AI10" s="3">
        <v>7.5</v>
      </c>
      <c r="AJ10" s="3">
        <v>4.7619047619047601</v>
      </c>
      <c r="AK10" s="3">
        <v>92.513368983957207</v>
      </c>
      <c r="AL10" s="3">
        <v>47.5</v>
      </c>
      <c r="AM10" s="3">
        <v>28.571428571428498</v>
      </c>
      <c r="AN10" s="3">
        <v>81.720430107526795</v>
      </c>
      <c r="AO10" s="3">
        <v>-18.6634577273968</v>
      </c>
      <c r="AP10" s="3">
        <v>82.557936943829404</v>
      </c>
      <c r="AQ10" s="3">
        <f t="shared" si="2"/>
        <v>-2.7040816326530006</v>
      </c>
      <c r="AR10" s="3">
        <f t="shared" si="2"/>
        <v>0.21645021645022045</v>
      </c>
      <c r="AS10" s="3">
        <f t="shared" si="9"/>
        <v>2.6020408163265998</v>
      </c>
      <c r="AT10" s="3">
        <f t="shared" si="9"/>
        <v>1.2987012987012996</v>
      </c>
      <c r="AU10" s="5"/>
      <c r="AW10" s="3" t="s">
        <v>16</v>
      </c>
      <c r="AX10" s="3">
        <v>0.79032260179519598</v>
      </c>
      <c r="AY10" s="3">
        <v>17.647058823529399</v>
      </c>
      <c r="AZ10" s="3">
        <v>0</v>
      </c>
      <c r="BA10" s="3">
        <v>92.788461538461505</v>
      </c>
      <c r="BB10" s="3">
        <v>58.823529411764703</v>
      </c>
      <c r="BC10" s="3">
        <v>47.826086956521699</v>
      </c>
      <c r="BD10" s="3">
        <v>83.091787439613498</v>
      </c>
      <c r="BE10" s="3">
        <v>-0.69122645004794903</v>
      </c>
      <c r="BF10" s="3">
        <v>82.557936943829404</v>
      </c>
      <c r="BG10" s="3">
        <f t="shared" si="3"/>
        <v>3.3613445378151994</v>
      </c>
      <c r="BH10" s="3">
        <f t="shared" si="3"/>
        <v>-3.5714285714285698</v>
      </c>
      <c r="BI10" s="3">
        <f t="shared" si="10"/>
        <v>1.6806722689075997</v>
      </c>
      <c r="BJ10" s="3">
        <f t="shared" si="10"/>
        <v>-5.7453416149067991</v>
      </c>
      <c r="BK10" s="5"/>
      <c r="BM10" s="3" t="s">
        <v>16</v>
      </c>
      <c r="BN10" s="3">
        <v>0.74193549156188898</v>
      </c>
      <c r="BO10" s="3">
        <v>17.857142857142801</v>
      </c>
      <c r="BP10" s="3">
        <v>11.4285714285714</v>
      </c>
      <c r="BQ10" s="3">
        <v>94.594594594594597</v>
      </c>
      <c r="BR10" s="3">
        <v>60.714285714285701</v>
      </c>
      <c r="BS10" s="3">
        <v>60</v>
      </c>
      <c r="BT10" s="3">
        <v>84.782608695652101</v>
      </c>
      <c r="BU10" s="3">
        <v>2264.3413242080501</v>
      </c>
      <c r="BV10" s="3">
        <v>82.557936943829404</v>
      </c>
      <c r="BW10" s="3">
        <f t="shared" si="4"/>
        <v>-0.32467532467530091</v>
      </c>
      <c r="BX10" s="3">
        <f t="shared" si="4"/>
        <v>2.5396825396825111</v>
      </c>
      <c r="BY10" s="3">
        <f t="shared" si="11"/>
        <v>3.1385281385282013</v>
      </c>
      <c r="BZ10" s="3">
        <f t="shared" si="11"/>
        <v>0</v>
      </c>
      <c r="CA10" s="5"/>
      <c r="CC10" s="3" t="s">
        <v>16</v>
      </c>
      <c r="CD10" s="3">
        <v>0.68548387289047197</v>
      </c>
      <c r="CE10" s="3">
        <v>5.55555555555555</v>
      </c>
      <c r="CF10" s="3">
        <v>0</v>
      </c>
      <c r="CG10" s="3">
        <v>90.860215053763397</v>
      </c>
      <c r="CH10" s="3">
        <v>50</v>
      </c>
      <c r="CI10" s="3">
        <v>43.181818181818102</v>
      </c>
      <c r="CJ10" s="3">
        <v>80</v>
      </c>
      <c r="CK10" s="3">
        <v>-61.173159832199701</v>
      </c>
      <c r="CL10" s="3">
        <v>82.557936943829404</v>
      </c>
      <c r="CM10" s="3">
        <f t="shared" si="5"/>
        <v>-3.9682539682539701</v>
      </c>
      <c r="CN10" s="3">
        <f t="shared" si="5"/>
        <v>0</v>
      </c>
      <c r="CO10" s="3">
        <f t="shared" si="12"/>
        <v>-2.3809523809523014</v>
      </c>
      <c r="CP10" s="3">
        <f t="shared" si="12"/>
        <v>2.0053475935828047</v>
      </c>
      <c r="CQ10" s="5"/>
      <c r="CS10" s="3" t="s">
        <v>16</v>
      </c>
      <c r="CT10" s="3">
        <v>0.77016127109527499</v>
      </c>
      <c r="CU10" s="3">
        <v>7.6923076923076898</v>
      </c>
      <c r="CV10" s="3">
        <v>0</v>
      </c>
      <c r="CW10" s="3">
        <v>92.647058823529406</v>
      </c>
      <c r="CX10" s="3">
        <v>42.307692307692299</v>
      </c>
      <c r="CY10" s="3">
        <v>50</v>
      </c>
      <c r="CZ10" s="3">
        <v>82.758620689655103</v>
      </c>
      <c r="DA10" s="3">
        <v>1308.1914948257099</v>
      </c>
      <c r="DB10" s="3">
        <v>82.557936943829404</v>
      </c>
      <c r="DC10" s="3">
        <f t="shared" si="6"/>
        <v>-2.652519893899111</v>
      </c>
      <c r="DD10" s="3">
        <f t="shared" si="6"/>
        <v>0</v>
      </c>
      <c r="DE10" s="3">
        <f t="shared" si="13"/>
        <v>-9.4164456233420992</v>
      </c>
      <c r="DF10" s="3">
        <f t="shared" si="13"/>
        <v>-6</v>
      </c>
    </row>
    <row r="11" spans="1:110" x14ac:dyDescent="0.3">
      <c r="A11" s="3" t="s">
        <v>17</v>
      </c>
      <c r="B11" s="3">
        <v>0.701612889766693</v>
      </c>
      <c r="C11" s="3">
        <v>11.4285714285714</v>
      </c>
      <c r="D11" s="3">
        <v>3.0303030303030298</v>
      </c>
      <c r="E11" s="3">
        <v>93.8888888888888</v>
      </c>
      <c r="F11" s="3">
        <v>45.714285714285701</v>
      </c>
      <c r="G11" s="3">
        <v>54.545454545454497</v>
      </c>
      <c r="H11" s="3">
        <v>83.240223463687101</v>
      </c>
      <c r="I11" s="3">
        <v>721.62048493492796</v>
      </c>
      <c r="J11" s="3">
        <v>82.557936943829404</v>
      </c>
      <c r="K11" s="3">
        <f t="shared" si="0"/>
        <v>0.90225563909780071</v>
      </c>
      <c r="L11" s="3">
        <f t="shared" si="0"/>
        <v>-0.19550342130987008</v>
      </c>
      <c r="M11" s="3">
        <f t="shared" si="7"/>
        <v>-1.654135338345796</v>
      </c>
      <c r="N11" s="3">
        <f t="shared" si="7"/>
        <v>-0.29325513196480557</v>
      </c>
      <c r="O11" s="5"/>
      <c r="Q11" s="3" t="s">
        <v>17</v>
      </c>
      <c r="R11" s="3">
        <v>0.76612901687622004</v>
      </c>
      <c r="S11" s="3">
        <v>25</v>
      </c>
      <c r="T11" s="3">
        <v>2.9411764705882302</v>
      </c>
      <c r="U11" s="3">
        <v>93.434343434343404</v>
      </c>
      <c r="V11" s="3">
        <v>50</v>
      </c>
      <c r="W11" s="3">
        <v>44.117647058823501</v>
      </c>
      <c r="X11" s="3">
        <v>84.263959390862894</v>
      </c>
      <c r="Y11" s="3">
        <v>-69.551778747105402</v>
      </c>
      <c r="Z11" s="3">
        <v>82.557936943829404</v>
      </c>
      <c r="AA11" s="3">
        <f t="shared" si="1"/>
        <v>2.2727272727272982</v>
      </c>
      <c r="AB11" s="3">
        <f t="shared" si="1"/>
        <v>-1.50326797385621</v>
      </c>
      <c r="AC11" s="3">
        <f t="shared" si="8"/>
        <v>-4.545454545454497</v>
      </c>
      <c r="AD11" s="3">
        <f t="shared" si="8"/>
        <v>4.1176470588235006</v>
      </c>
      <c r="AE11" s="5"/>
      <c r="AG11" s="3" t="s">
        <v>17</v>
      </c>
      <c r="AH11" s="3">
        <v>0.76612901687622004</v>
      </c>
      <c r="AI11" s="3">
        <v>9.375</v>
      </c>
      <c r="AJ11" s="3">
        <v>0</v>
      </c>
      <c r="AK11" s="3">
        <v>92.574257425742502</v>
      </c>
      <c r="AL11" s="3">
        <v>53.125</v>
      </c>
      <c r="AM11" s="3">
        <v>14.285714285714199</v>
      </c>
      <c r="AN11" s="3">
        <v>82.587064676616905</v>
      </c>
      <c r="AO11" s="3">
        <v>-73.740583930843201</v>
      </c>
      <c r="AP11" s="3">
        <v>82.557936943829404</v>
      </c>
      <c r="AQ11" s="3">
        <f t="shared" si="2"/>
        <v>1.875</v>
      </c>
      <c r="AR11" s="3">
        <f t="shared" si="2"/>
        <v>-4.7619047619047601</v>
      </c>
      <c r="AS11" s="3">
        <f t="shared" si="9"/>
        <v>5.625</v>
      </c>
      <c r="AT11" s="3">
        <f t="shared" si="9"/>
        <v>-14.285714285714299</v>
      </c>
      <c r="AU11" s="5"/>
      <c r="AW11" s="3" t="s">
        <v>17</v>
      </c>
      <c r="AX11" s="3">
        <v>0.826612889766693</v>
      </c>
      <c r="AY11" s="3">
        <v>9.0909090909090899</v>
      </c>
      <c r="AZ11" s="3">
        <v>0</v>
      </c>
      <c r="BA11" s="3">
        <v>92.307692307692307</v>
      </c>
      <c r="BB11" s="3">
        <v>63.636363636363598</v>
      </c>
      <c r="BC11" s="3">
        <v>50</v>
      </c>
      <c r="BD11" s="3">
        <v>82.727272727272705</v>
      </c>
      <c r="BE11" s="3">
        <v>-4.76483760373997</v>
      </c>
      <c r="BF11" s="3">
        <v>82.557936943829404</v>
      </c>
      <c r="BG11" s="3">
        <f t="shared" si="3"/>
        <v>-8.5561497326203089</v>
      </c>
      <c r="BH11" s="3">
        <f t="shared" si="3"/>
        <v>0</v>
      </c>
      <c r="BI11" s="3">
        <f t="shared" si="10"/>
        <v>4.8128342245988947</v>
      </c>
      <c r="BJ11" s="3">
        <f t="shared" si="10"/>
        <v>2.1739130434783007</v>
      </c>
      <c r="BK11" s="5"/>
      <c r="BM11" s="3" t="s">
        <v>17</v>
      </c>
      <c r="BN11" s="3">
        <v>0.74596774578094405</v>
      </c>
      <c r="BO11" s="3">
        <v>12.5</v>
      </c>
      <c r="BP11" s="3">
        <v>11.764705882352899</v>
      </c>
      <c r="BQ11" s="3">
        <v>93.684210526315795</v>
      </c>
      <c r="BR11" s="3">
        <v>58.3333333333333</v>
      </c>
      <c r="BS11" s="3">
        <v>61.764705882352899</v>
      </c>
      <c r="BT11" s="3">
        <v>83.597883597883595</v>
      </c>
      <c r="BU11" s="3">
        <v>2110.1209454152399</v>
      </c>
      <c r="BV11" s="3">
        <v>82.557936943829404</v>
      </c>
      <c r="BW11" s="3">
        <f t="shared" si="4"/>
        <v>-5.3571428571428008</v>
      </c>
      <c r="BX11" s="3">
        <f t="shared" si="4"/>
        <v>0.33613445378149898</v>
      </c>
      <c r="BY11" s="3">
        <f t="shared" si="11"/>
        <v>-2.3809523809524009</v>
      </c>
      <c r="BZ11" s="3">
        <f t="shared" si="11"/>
        <v>1.7647058823528994</v>
      </c>
      <c r="CA11" s="5"/>
      <c r="CC11" s="3" t="s">
        <v>17</v>
      </c>
      <c r="CD11" s="3">
        <v>0.71774190664291304</v>
      </c>
      <c r="CE11" s="3">
        <v>5.8823529411764701</v>
      </c>
      <c r="CF11" s="3">
        <v>0</v>
      </c>
      <c r="CG11" s="3">
        <v>91.237113402061794</v>
      </c>
      <c r="CH11" s="3">
        <v>52.941176470588204</v>
      </c>
      <c r="CI11" s="3">
        <v>45.945945945945901</v>
      </c>
      <c r="CJ11" s="3">
        <v>80.310880829015503</v>
      </c>
      <c r="CK11" s="3">
        <v>-20.9641358637443</v>
      </c>
      <c r="CL11" s="3">
        <v>82.557936943829404</v>
      </c>
      <c r="CM11" s="3">
        <f t="shared" si="5"/>
        <v>0.32679738562092009</v>
      </c>
      <c r="CN11" s="3">
        <f t="shared" si="5"/>
        <v>0</v>
      </c>
      <c r="CO11" s="3">
        <f t="shared" si="12"/>
        <v>2.9411764705882035</v>
      </c>
      <c r="CP11" s="3">
        <f t="shared" si="12"/>
        <v>2.7641277641277995</v>
      </c>
      <c r="CQ11" s="5"/>
      <c r="CS11" s="3" t="s">
        <v>17</v>
      </c>
      <c r="CT11" s="3">
        <v>0.77419352531433105</v>
      </c>
      <c r="CU11" s="3">
        <v>8.6956521739130395</v>
      </c>
      <c r="CV11" s="3">
        <v>0</v>
      </c>
      <c r="CW11" s="3">
        <v>92.682926829268297</v>
      </c>
      <c r="CX11" s="3">
        <v>39.130434782608603</v>
      </c>
      <c r="CY11" s="3">
        <v>60</v>
      </c>
      <c r="CZ11" s="3">
        <v>82.843137254901904</v>
      </c>
      <c r="DA11" s="3">
        <v>1257.3808622558299</v>
      </c>
      <c r="DB11" s="3">
        <v>82.557936943829404</v>
      </c>
      <c r="DC11" s="3">
        <f t="shared" si="6"/>
        <v>1.0033444816053496</v>
      </c>
      <c r="DD11" s="3">
        <f t="shared" si="6"/>
        <v>0</v>
      </c>
      <c r="DE11" s="3">
        <f t="shared" si="13"/>
        <v>-3.1772575250836965</v>
      </c>
      <c r="DF11" s="3">
        <f t="shared" si="13"/>
        <v>10</v>
      </c>
    </row>
    <row r="12" spans="1:110" x14ac:dyDescent="0.3">
      <c r="A12" s="3" t="s">
        <v>18</v>
      </c>
      <c r="B12" s="3">
        <v>0.701612889766693</v>
      </c>
      <c r="C12" s="3">
        <v>12.1212121212121</v>
      </c>
      <c r="D12" s="3">
        <v>0</v>
      </c>
      <c r="E12" s="3">
        <v>93.406593406593402</v>
      </c>
      <c r="F12" s="3">
        <v>48.484848484848399</v>
      </c>
      <c r="G12" s="3">
        <v>51.515151515151501</v>
      </c>
      <c r="H12" s="3">
        <v>82.872928176795497</v>
      </c>
      <c r="I12" s="3">
        <v>115.086314996409</v>
      </c>
      <c r="J12" s="3">
        <v>82.557936943829404</v>
      </c>
      <c r="K12" s="3">
        <f t="shared" si="0"/>
        <v>0.69264069264069938</v>
      </c>
      <c r="L12" s="3">
        <f t="shared" si="0"/>
        <v>-3.0303030303030298</v>
      </c>
      <c r="M12" s="3">
        <f t="shared" si="7"/>
        <v>2.7705627705626981</v>
      </c>
      <c r="N12" s="3">
        <f t="shared" si="7"/>
        <v>-3.0303030303029956</v>
      </c>
      <c r="O12" s="5"/>
      <c r="Q12" s="3" t="s">
        <v>18</v>
      </c>
      <c r="R12" s="3">
        <v>0.798387110233306</v>
      </c>
      <c r="S12" s="3">
        <v>21.428571428571399</v>
      </c>
      <c r="T12" s="3">
        <v>4</v>
      </c>
      <c r="U12" s="3">
        <v>92.822966507177</v>
      </c>
      <c r="V12" s="3">
        <v>42.857142857142797</v>
      </c>
      <c r="W12" s="3">
        <v>44</v>
      </c>
      <c r="X12" s="3">
        <v>83.173076923076906</v>
      </c>
      <c r="Y12" s="3">
        <v>-63.330730604499202</v>
      </c>
      <c r="Z12" s="3">
        <v>82.557936943829404</v>
      </c>
      <c r="AA12" s="3">
        <f t="shared" si="1"/>
        <v>-3.5714285714286014</v>
      </c>
      <c r="AB12" s="3">
        <f t="shared" si="1"/>
        <v>1.0588235294117698</v>
      </c>
      <c r="AC12" s="3">
        <f t="shared" si="8"/>
        <v>-7.1428571428572027</v>
      </c>
      <c r="AD12" s="3">
        <f t="shared" si="8"/>
        <v>-0.11764705882350057</v>
      </c>
      <c r="AE12" s="5"/>
      <c r="AG12" s="3" t="s">
        <v>18</v>
      </c>
      <c r="AH12" s="3">
        <v>0.76612901687622004</v>
      </c>
      <c r="AI12" s="3">
        <v>6.0606060606060597</v>
      </c>
      <c r="AJ12" s="3">
        <v>0</v>
      </c>
      <c r="AK12" s="3">
        <v>92.156862745097996</v>
      </c>
      <c r="AL12" s="3">
        <v>51.515151515151501</v>
      </c>
      <c r="AM12" s="3">
        <v>18.181818181818102</v>
      </c>
      <c r="AN12" s="3">
        <v>82.266009852216698</v>
      </c>
      <c r="AO12" s="3">
        <v>-47.526751035566299</v>
      </c>
      <c r="AP12" s="3">
        <v>82.557936943829404</v>
      </c>
      <c r="AQ12" s="3">
        <f t="shared" si="2"/>
        <v>-3.3143939393939403</v>
      </c>
      <c r="AR12" s="3">
        <f t="shared" si="2"/>
        <v>0</v>
      </c>
      <c r="AS12" s="3">
        <f t="shared" si="9"/>
        <v>-1.6098484848484986</v>
      </c>
      <c r="AT12" s="3">
        <f t="shared" si="9"/>
        <v>3.8961038961039023</v>
      </c>
      <c r="AU12" s="5"/>
      <c r="AW12" s="3" t="s">
        <v>18</v>
      </c>
      <c r="AX12" s="3">
        <v>0.85080647468566895</v>
      </c>
      <c r="AY12" s="3">
        <v>14.285714285714199</v>
      </c>
      <c r="AZ12" s="3">
        <v>0</v>
      </c>
      <c r="BA12" s="3">
        <v>92.511013215858995</v>
      </c>
      <c r="BB12" s="3">
        <v>57.142857142857103</v>
      </c>
      <c r="BC12" s="3">
        <v>57.142857142857103</v>
      </c>
      <c r="BD12" s="3">
        <v>82.743362831858406</v>
      </c>
      <c r="BE12" s="3">
        <v>20.997695093316601</v>
      </c>
      <c r="BF12" s="3">
        <v>82.557936943829404</v>
      </c>
      <c r="BG12" s="3">
        <f t="shared" si="3"/>
        <v>5.1948051948051095</v>
      </c>
      <c r="BH12" s="3">
        <f t="shared" si="3"/>
        <v>0</v>
      </c>
      <c r="BI12" s="3">
        <f t="shared" si="10"/>
        <v>-6.4935064935064943</v>
      </c>
      <c r="BJ12" s="3">
        <f t="shared" si="10"/>
        <v>7.1428571428571033</v>
      </c>
      <c r="BK12" s="5"/>
      <c r="BM12" s="3" t="s">
        <v>18</v>
      </c>
      <c r="BN12" s="3">
        <v>0.77822577953338601</v>
      </c>
      <c r="BO12" s="3">
        <v>5.2631578947368398</v>
      </c>
      <c r="BP12" s="3">
        <v>14.814814814814801</v>
      </c>
      <c r="BQ12" s="3">
        <v>93.069306930693003</v>
      </c>
      <c r="BR12" s="3">
        <v>52.631578947368403</v>
      </c>
      <c r="BS12" s="3">
        <v>59.259259259259203</v>
      </c>
      <c r="BT12" s="3">
        <v>82.587064676616905</v>
      </c>
      <c r="BU12" s="3">
        <v>975.44729555054698</v>
      </c>
      <c r="BV12" s="3">
        <v>82.557936943829404</v>
      </c>
      <c r="BW12" s="3">
        <f t="shared" si="4"/>
        <v>-7.2368421052631602</v>
      </c>
      <c r="BX12" s="3">
        <f t="shared" si="4"/>
        <v>3.0501089324619013</v>
      </c>
      <c r="BY12" s="3">
        <f t="shared" si="11"/>
        <v>-5.7017543859648967</v>
      </c>
      <c r="BZ12" s="3">
        <f t="shared" si="11"/>
        <v>-2.5054466230936967</v>
      </c>
      <c r="CA12" s="5"/>
      <c r="CC12" s="3" t="s">
        <v>18</v>
      </c>
      <c r="CD12" s="3">
        <v>0.74596774578094405</v>
      </c>
      <c r="CE12" s="3">
        <v>8.3333333333333304</v>
      </c>
      <c r="CF12" s="3">
        <v>0</v>
      </c>
      <c r="CG12" s="3">
        <v>91.542288557213894</v>
      </c>
      <c r="CH12" s="3">
        <v>50</v>
      </c>
      <c r="CI12" s="3">
        <v>42.857142857142797</v>
      </c>
      <c r="CJ12" s="3">
        <v>81</v>
      </c>
      <c r="CK12" s="3">
        <v>-18.5450959248722</v>
      </c>
      <c r="CL12" s="3">
        <v>82.557936943829404</v>
      </c>
      <c r="CM12" s="3">
        <f t="shared" si="5"/>
        <v>2.4509803921568603</v>
      </c>
      <c r="CN12" s="3">
        <f t="shared" si="5"/>
        <v>0</v>
      </c>
      <c r="CO12" s="3">
        <f t="shared" si="12"/>
        <v>-2.9411764705882035</v>
      </c>
      <c r="CP12" s="3">
        <f t="shared" si="12"/>
        <v>-3.0888030888031039</v>
      </c>
      <c r="CQ12" s="5"/>
      <c r="CS12" s="3" t="s">
        <v>18</v>
      </c>
      <c r="CT12" s="3">
        <v>0.81854838132858199</v>
      </c>
      <c r="CU12" s="3">
        <v>8.3333333333333304</v>
      </c>
      <c r="CV12" s="3">
        <v>0</v>
      </c>
      <c r="CW12" s="3">
        <v>92.237442922374399</v>
      </c>
      <c r="CX12" s="3">
        <v>41.6666666666666</v>
      </c>
      <c r="CY12" s="3">
        <v>58.823529411764703</v>
      </c>
      <c r="CZ12" s="3">
        <v>83.0275229357798</v>
      </c>
      <c r="DA12" s="3">
        <v>1583.71422133038</v>
      </c>
      <c r="DB12" s="3">
        <v>82.557936943829404</v>
      </c>
      <c r="DC12" s="3">
        <f t="shared" si="6"/>
        <v>-0.36231884057970909</v>
      </c>
      <c r="DD12" s="3">
        <f t="shared" si="6"/>
        <v>0</v>
      </c>
      <c r="DE12" s="3">
        <f t="shared" si="13"/>
        <v>2.5362318840579974</v>
      </c>
      <c r="DF12" s="3">
        <f t="shared" si="13"/>
        <v>-1.176470588235297</v>
      </c>
    </row>
    <row r="13" spans="1:110" x14ac:dyDescent="0.3">
      <c r="A13" s="3" t="s">
        <v>19</v>
      </c>
      <c r="B13" s="3">
        <v>0.74596774578094405</v>
      </c>
      <c r="C13" s="3">
        <v>13.3333333333333</v>
      </c>
      <c r="D13" s="3">
        <v>0</v>
      </c>
      <c r="E13" s="3">
        <v>93.298969072164894</v>
      </c>
      <c r="F13" s="3">
        <v>46.6666666666666</v>
      </c>
      <c r="G13" s="3">
        <v>54.1666666666666</v>
      </c>
      <c r="H13" s="3">
        <v>83.419689119170897</v>
      </c>
      <c r="I13" s="3">
        <v>4311.0818147905902</v>
      </c>
      <c r="J13" s="3">
        <v>82.557936943829404</v>
      </c>
      <c r="K13" s="3">
        <f t="shared" si="0"/>
        <v>1.2121212121212004</v>
      </c>
      <c r="L13" s="3">
        <f t="shared" si="0"/>
        <v>0</v>
      </c>
      <c r="M13" s="3">
        <f t="shared" si="7"/>
        <v>-1.8181818181817988</v>
      </c>
      <c r="N13" s="3">
        <f t="shared" si="7"/>
        <v>2.651515151515099</v>
      </c>
      <c r="O13" s="5"/>
      <c r="Q13" s="3" t="s">
        <v>19</v>
      </c>
      <c r="R13" s="3">
        <v>0.798387110233306</v>
      </c>
      <c r="S13" s="3">
        <v>14.285714285714199</v>
      </c>
      <c r="T13" s="3">
        <v>4</v>
      </c>
      <c r="U13" s="3">
        <v>93.301435406698502</v>
      </c>
      <c r="V13" s="3">
        <v>35.714285714285701</v>
      </c>
      <c r="W13" s="3">
        <v>44</v>
      </c>
      <c r="X13" s="3">
        <v>84.134615384615302</v>
      </c>
      <c r="Y13" s="3">
        <v>-68.182878516253794</v>
      </c>
      <c r="Z13" s="3">
        <v>82.557936943829404</v>
      </c>
      <c r="AA13" s="3">
        <f t="shared" si="1"/>
        <v>-7.1428571428571992</v>
      </c>
      <c r="AB13" s="3">
        <f t="shared" si="1"/>
        <v>0</v>
      </c>
      <c r="AC13" s="3">
        <f t="shared" si="8"/>
        <v>-7.1428571428570962</v>
      </c>
      <c r="AD13" s="3">
        <f t="shared" si="8"/>
        <v>0</v>
      </c>
      <c r="AE13" s="5"/>
      <c r="AG13" s="3" t="s">
        <v>19</v>
      </c>
      <c r="AH13" s="3">
        <v>0.77822577953338601</v>
      </c>
      <c r="AI13" s="3">
        <v>3.5714285714285698</v>
      </c>
      <c r="AJ13" s="3">
        <v>0</v>
      </c>
      <c r="AK13" s="3">
        <v>91.866028708133896</v>
      </c>
      <c r="AL13" s="3">
        <v>50</v>
      </c>
      <c r="AM13" s="3">
        <v>27.272727272727199</v>
      </c>
      <c r="AN13" s="3">
        <v>81.730769230769198</v>
      </c>
      <c r="AO13" s="3">
        <v>-17.086113028525499</v>
      </c>
      <c r="AP13" s="3">
        <v>82.557936943829404</v>
      </c>
      <c r="AQ13" s="3">
        <f t="shared" si="2"/>
        <v>-2.4891774891774898</v>
      </c>
      <c r="AR13" s="3">
        <f t="shared" si="2"/>
        <v>0</v>
      </c>
      <c r="AS13" s="3">
        <f t="shared" si="9"/>
        <v>-1.5151515151515014</v>
      </c>
      <c r="AT13" s="3">
        <f t="shared" si="9"/>
        <v>9.090909090909097</v>
      </c>
      <c r="AU13" s="5"/>
      <c r="AW13" s="3" t="s">
        <v>19</v>
      </c>
      <c r="AX13" s="3">
        <v>0.83467739820480302</v>
      </c>
      <c r="AY13" s="3">
        <v>0</v>
      </c>
      <c r="AZ13" s="3">
        <v>0</v>
      </c>
      <c r="BA13" s="3">
        <v>92</v>
      </c>
      <c r="BB13" s="3">
        <v>50</v>
      </c>
      <c r="BC13" s="3">
        <v>58.823529411764703</v>
      </c>
      <c r="BD13" s="3">
        <v>82.589285714285694</v>
      </c>
      <c r="BE13" s="3">
        <v>20.997695093316601</v>
      </c>
      <c r="BF13" s="3">
        <v>82.557936943829404</v>
      </c>
      <c r="BG13" s="3">
        <f t="shared" si="3"/>
        <v>-14.285714285714199</v>
      </c>
      <c r="BH13" s="3">
        <f t="shared" si="3"/>
        <v>0</v>
      </c>
      <c r="BI13" s="3">
        <f t="shared" si="10"/>
        <v>-7.1428571428571033</v>
      </c>
      <c r="BJ13" s="3">
        <f t="shared" si="10"/>
        <v>1.6806722689075997</v>
      </c>
      <c r="BK13" s="5"/>
      <c r="BM13" s="3" t="s">
        <v>19</v>
      </c>
      <c r="BN13" s="3">
        <v>0.81854838132858199</v>
      </c>
      <c r="BO13" s="3">
        <v>6.25</v>
      </c>
      <c r="BP13" s="3">
        <v>20</v>
      </c>
      <c r="BQ13" s="3">
        <v>93.396226415094304</v>
      </c>
      <c r="BR13" s="3">
        <v>43.75</v>
      </c>
      <c r="BS13" s="3">
        <v>60</v>
      </c>
      <c r="BT13" s="3">
        <v>83.412322274881504</v>
      </c>
      <c r="BU13" s="3">
        <v>154.56173418191599</v>
      </c>
      <c r="BV13" s="3">
        <v>82.557936943829404</v>
      </c>
      <c r="BW13" s="3">
        <f t="shared" si="4"/>
        <v>0.98684210526316019</v>
      </c>
      <c r="BX13" s="3">
        <f t="shared" si="4"/>
        <v>5.1851851851851993</v>
      </c>
      <c r="BY13" s="3">
        <f t="shared" si="11"/>
        <v>-8.8815789473684035</v>
      </c>
      <c r="BZ13" s="3">
        <f t="shared" si="11"/>
        <v>0.74074074074079732</v>
      </c>
      <c r="CA13" s="5"/>
      <c r="CC13" s="3" t="s">
        <v>19</v>
      </c>
      <c r="CD13" s="3">
        <v>0.78629034757614102</v>
      </c>
      <c r="CE13" s="3">
        <v>8.3333333333333304</v>
      </c>
      <c r="CF13" s="3">
        <v>0</v>
      </c>
      <c r="CG13" s="3">
        <v>91.943127962085299</v>
      </c>
      <c r="CH13" s="3">
        <v>50</v>
      </c>
      <c r="CI13" s="3">
        <v>36</v>
      </c>
      <c r="CJ13" s="3">
        <v>81.904761904761898</v>
      </c>
      <c r="CK13" s="3">
        <v>-63.168372030285902</v>
      </c>
      <c r="CL13" s="3">
        <v>82.557936943829404</v>
      </c>
      <c r="CM13" s="3">
        <f t="shared" si="5"/>
        <v>0</v>
      </c>
      <c r="CN13" s="3">
        <f t="shared" si="5"/>
        <v>0</v>
      </c>
      <c r="CO13" s="3">
        <f t="shared" si="12"/>
        <v>0</v>
      </c>
      <c r="CP13" s="3">
        <f t="shared" si="12"/>
        <v>-6.8571428571427973</v>
      </c>
      <c r="CQ13" s="5"/>
      <c r="CS13" s="3" t="s">
        <v>19</v>
      </c>
      <c r="CT13" s="3">
        <v>0.81854838132858199</v>
      </c>
      <c r="CU13" s="3">
        <v>10</v>
      </c>
      <c r="CV13" s="3">
        <v>0</v>
      </c>
      <c r="CW13" s="3">
        <v>92.237442922374399</v>
      </c>
      <c r="CX13" s="3">
        <v>30</v>
      </c>
      <c r="CY13" s="3">
        <v>52.631578947368403</v>
      </c>
      <c r="CZ13" s="3">
        <v>83.0275229357798</v>
      </c>
      <c r="DA13" s="3">
        <v>766.94478920513495</v>
      </c>
      <c r="DB13" s="3">
        <v>82.557936943829404</v>
      </c>
      <c r="DC13" s="3">
        <f t="shared" si="6"/>
        <v>1.6666666666666696</v>
      </c>
      <c r="DD13" s="3">
        <f t="shared" si="6"/>
        <v>0</v>
      </c>
      <c r="DE13" s="3">
        <f t="shared" si="13"/>
        <v>-11.6666666666666</v>
      </c>
      <c r="DF13" s="3">
        <f t="shared" si="13"/>
        <v>-6.1919504643962995</v>
      </c>
    </row>
    <row r="14" spans="1:110" x14ac:dyDescent="0.3">
      <c r="A14" s="3" t="s">
        <v>44</v>
      </c>
      <c r="B14" s="16"/>
      <c r="C14" s="16"/>
      <c r="D14" s="16"/>
      <c r="E14" s="16"/>
      <c r="F14" s="16"/>
      <c r="G14" s="16"/>
      <c r="H14" s="16"/>
      <c r="I14" s="16"/>
      <c r="J14" s="16"/>
      <c r="K14" s="3">
        <f>AVERAGE(K5:K13)</f>
        <v>0.67129629629629339</v>
      </c>
      <c r="L14" s="3">
        <f>AVERAGE(L5:L13)</f>
        <v>-0.46948356807511665</v>
      </c>
      <c r="M14" s="3">
        <f>AVERAGE(M5:M13)</f>
        <v>0.43981481481481111</v>
      </c>
      <c r="N14" s="3">
        <f>AVERAGE(N5:N13)</f>
        <v>0.85419926969222204</v>
      </c>
      <c r="O14" s="5"/>
      <c r="Q14" s="3" t="s">
        <v>44</v>
      </c>
      <c r="R14" s="16"/>
      <c r="S14" s="16"/>
      <c r="T14" s="16"/>
      <c r="U14" s="16"/>
      <c r="V14" s="16"/>
      <c r="W14" s="16"/>
      <c r="X14" s="16"/>
      <c r="Y14" s="16"/>
      <c r="Z14" s="16"/>
      <c r="AA14" s="3">
        <f>AVERAGE(AA5:AA13)</f>
        <v>0.84103293058515993</v>
      </c>
      <c r="AB14" s="3">
        <f>AVERAGE(AB5:AB13)</f>
        <v>-0.15079365079364995</v>
      </c>
      <c r="AC14" s="3">
        <f>AVERAGE(AC5:AC13)</f>
        <v>-0.84103293058516626</v>
      </c>
      <c r="AD14" s="3">
        <f>AVERAGE(AD5:AD13)</f>
        <v>0.12698412698413364</v>
      </c>
      <c r="AE14" s="5"/>
      <c r="AG14" s="3" t="s">
        <v>44</v>
      </c>
      <c r="AH14" s="16"/>
      <c r="AI14" s="16"/>
      <c r="AJ14" s="16"/>
      <c r="AK14" s="16"/>
      <c r="AL14" s="16"/>
      <c r="AM14" s="16"/>
      <c r="AN14" s="16"/>
      <c r="AO14" s="16"/>
      <c r="AP14" s="16"/>
      <c r="AQ14" s="3">
        <f>AVERAGE(AQ5:AQ13)</f>
        <v>-0.24420024420024339</v>
      </c>
      <c r="AR14" s="3">
        <f>AVERAGE(AR5:AR13)</f>
        <v>-0.58479532163742665</v>
      </c>
      <c r="AS14" s="3">
        <f>AVERAGE(AS5:AS13)</f>
        <v>0.85470085470085566</v>
      </c>
      <c r="AT14" s="3">
        <f>AVERAGE(AT5:AT13)</f>
        <v>-1.9404572036151002</v>
      </c>
      <c r="AU14" s="5"/>
      <c r="AW14" s="3" t="s">
        <v>44</v>
      </c>
      <c r="AX14" s="16"/>
      <c r="AY14" s="16"/>
      <c r="AZ14" s="16"/>
      <c r="BA14" s="16"/>
      <c r="BB14" s="16"/>
      <c r="BC14" s="16"/>
      <c r="BD14" s="16"/>
      <c r="BE14" s="16"/>
      <c r="BF14" s="16"/>
      <c r="BG14" s="3">
        <f>AVERAGE(BG5:BG13)</f>
        <v>-0.66666666666666663</v>
      </c>
      <c r="BH14" s="3">
        <f>AVERAGE(BH5:BH13)</f>
        <v>-0.55555555555555558</v>
      </c>
      <c r="BI14" s="3">
        <f>AVERAGE(BI5:BI13)</f>
        <v>0.88888888888888884</v>
      </c>
      <c r="BJ14" s="3">
        <f>AVERAGE(BJ5:BJ13)</f>
        <v>1.5359477124183003</v>
      </c>
      <c r="BK14" s="5"/>
      <c r="BM14" s="3" t="s">
        <v>44</v>
      </c>
      <c r="BN14" s="16"/>
      <c r="BO14" s="16"/>
      <c r="BP14" s="16"/>
      <c r="BQ14" s="16"/>
      <c r="BR14" s="16"/>
      <c r="BS14" s="16"/>
      <c r="BT14" s="16"/>
      <c r="BU14" s="16"/>
      <c r="BV14" s="16"/>
      <c r="BW14" s="3">
        <f>AVERAGE(BW5:BW13)</f>
        <v>-0.63888888888888884</v>
      </c>
      <c r="BX14" s="3">
        <f>AVERAGE(BX5:BX13)</f>
        <v>1.428571428571429</v>
      </c>
      <c r="BY14" s="3">
        <f>AVERAGE(BY5:BY13)</f>
        <v>-0.91666666666666663</v>
      </c>
      <c r="BZ14" s="3">
        <f>AVERAGE(BZ5:BZ13)</f>
        <v>1.4141414141414219</v>
      </c>
      <c r="CA14" s="5"/>
      <c r="CC14" s="3" t="s">
        <v>44</v>
      </c>
      <c r="CD14" s="16"/>
      <c r="CE14" s="16"/>
      <c r="CF14" s="16"/>
      <c r="CG14" s="16"/>
      <c r="CH14" s="16"/>
      <c r="CI14" s="16"/>
      <c r="CJ14" s="16"/>
      <c r="CK14" s="16"/>
      <c r="CL14" s="16"/>
      <c r="CM14" s="3">
        <f>AVERAGE(CM5:CM13)</f>
        <v>-2.6455026455026558E-2</v>
      </c>
      <c r="CN14" s="3">
        <f>AVERAGE(CN5:CN13)</f>
        <v>-0.39682539682539658</v>
      </c>
      <c r="CO14" s="3">
        <f>AVERAGE(CO5:CO13)</f>
        <v>1.0052910052910111</v>
      </c>
      <c r="CP14" s="3">
        <f>AVERAGE(CP5:CP13)</f>
        <v>-0.7619047619047552</v>
      </c>
      <c r="CQ14" s="5"/>
      <c r="CS14" s="3" t="s">
        <v>44</v>
      </c>
      <c r="CT14" s="16"/>
      <c r="CU14" s="16"/>
      <c r="CV14" s="16"/>
      <c r="CW14" s="16"/>
      <c r="CX14" s="16"/>
      <c r="CY14" s="16"/>
      <c r="CZ14" s="16"/>
      <c r="DA14" s="16"/>
      <c r="DB14" s="16"/>
      <c r="DC14" s="3">
        <f>AVERAGE(DC5:DC13)</f>
        <v>0.16949152542372894</v>
      </c>
      <c r="DD14" s="3">
        <f>AVERAGE(DD5:DD13)</f>
        <v>-0.52910052910052885</v>
      </c>
      <c r="DE14" s="3">
        <f>AVERAGE(DE5:DE13)</f>
        <v>-1.5630885122410447</v>
      </c>
      <c r="DF14" s="3">
        <f>AVERAGE(DF5:DF13)</f>
        <v>0.82149818991924506</v>
      </c>
    </row>
    <row r="15" spans="1:110" x14ac:dyDescent="0.3">
      <c r="O15" s="5"/>
      <c r="AE15" s="5"/>
      <c r="AU15" s="5"/>
      <c r="BK15" s="5"/>
      <c r="CA15" s="5"/>
      <c r="CQ15" s="5"/>
    </row>
    <row r="16" spans="1:110" x14ac:dyDescent="0.3">
      <c r="A16" s="3"/>
      <c r="B16" s="21"/>
      <c r="C16" s="21"/>
      <c r="D16" s="21"/>
      <c r="E16" s="21"/>
      <c r="F16" s="21"/>
      <c r="G16" s="21"/>
      <c r="H16" s="21"/>
      <c r="I16" s="21"/>
      <c r="J16" s="21"/>
      <c r="K16" s="15"/>
      <c r="L16" s="15"/>
      <c r="M16" s="15"/>
      <c r="N16" s="15"/>
      <c r="O16" s="5"/>
      <c r="Q16" s="3"/>
      <c r="R16" s="21"/>
      <c r="S16" s="21"/>
      <c r="T16" s="21"/>
      <c r="U16" s="21"/>
      <c r="V16" s="21"/>
      <c r="W16" s="21"/>
      <c r="X16" s="21"/>
      <c r="Y16" s="21"/>
      <c r="Z16" s="21"/>
      <c r="AA16" s="15"/>
      <c r="AB16" s="15"/>
      <c r="AC16" s="15"/>
      <c r="AD16" s="15"/>
      <c r="AE16" s="5"/>
      <c r="AG16" s="3"/>
      <c r="AH16" s="21"/>
      <c r="AI16" s="21"/>
      <c r="AJ16" s="21"/>
      <c r="AK16" s="21"/>
      <c r="AL16" s="21"/>
      <c r="AM16" s="21"/>
      <c r="AN16" s="21"/>
      <c r="AO16" s="21"/>
      <c r="AP16" s="21"/>
      <c r="AQ16" s="15"/>
      <c r="AR16" s="15"/>
      <c r="AS16" s="15"/>
      <c r="AT16" s="15"/>
      <c r="AU16" s="5"/>
      <c r="AW16" s="3"/>
      <c r="AX16" s="21"/>
      <c r="AY16" s="21"/>
      <c r="AZ16" s="21"/>
      <c r="BA16" s="21"/>
      <c r="BB16" s="21"/>
      <c r="BC16" s="21"/>
      <c r="BD16" s="21"/>
      <c r="BE16" s="21"/>
      <c r="BF16" s="21"/>
      <c r="BG16" s="15"/>
      <c r="BH16" s="15"/>
      <c r="BI16" s="15"/>
      <c r="BJ16" s="15"/>
      <c r="BK16" s="5"/>
      <c r="BM16" s="3"/>
      <c r="BN16" s="21"/>
      <c r="BO16" s="21"/>
      <c r="BP16" s="21"/>
      <c r="BQ16" s="21"/>
      <c r="BR16" s="21"/>
      <c r="BS16" s="21"/>
      <c r="BT16" s="21"/>
      <c r="BU16" s="21"/>
      <c r="BV16" s="21"/>
      <c r="BW16" s="15"/>
      <c r="BX16" s="15"/>
      <c r="BY16" s="15"/>
      <c r="BZ16" s="15"/>
      <c r="CA16" s="5"/>
      <c r="CC16" s="3"/>
      <c r="CD16" s="21"/>
      <c r="CE16" s="21"/>
      <c r="CF16" s="21"/>
      <c r="CG16" s="21"/>
      <c r="CH16" s="21"/>
      <c r="CI16" s="21"/>
      <c r="CJ16" s="21"/>
      <c r="CK16" s="21"/>
      <c r="CL16" s="21"/>
      <c r="CM16" s="15"/>
      <c r="CN16" s="15"/>
      <c r="CO16" s="15"/>
      <c r="CP16" s="15"/>
      <c r="CQ16" s="5"/>
      <c r="CS16" s="3"/>
      <c r="CT16" s="21"/>
      <c r="CU16" s="21"/>
      <c r="CV16" s="21"/>
      <c r="CW16" s="21"/>
      <c r="CX16" s="21"/>
      <c r="CY16" s="21"/>
      <c r="CZ16" s="21"/>
      <c r="DA16" s="21"/>
      <c r="DB16" s="21"/>
      <c r="DC16" s="17"/>
      <c r="DD16" s="17"/>
      <c r="DE16" s="17"/>
      <c r="DF16" s="17"/>
    </row>
    <row r="17" spans="1:110" x14ac:dyDescent="0.3">
      <c r="A17" s="2" t="s">
        <v>20</v>
      </c>
      <c r="B17" s="4" t="s">
        <v>2</v>
      </c>
      <c r="C17" s="4" t="s">
        <v>3</v>
      </c>
      <c r="D17" s="4" t="s">
        <v>4</v>
      </c>
      <c r="E17" s="4" t="s">
        <v>5</v>
      </c>
      <c r="F17" s="4" t="s">
        <v>6</v>
      </c>
      <c r="G17" s="4" t="s">
        <v>7</v>
      </c>
      <c r="H17" s="4" t="s">
        <v>8</v>
      </c>
      <c r="I17" s="4" t="s">
        <v>9</v>
      </c>
      <c r="J17" s="4" t="s">
        <v>10</v>
      </c>
      <c r="K17" s="4" t="s">
        <v>40</v>
      </c>
      <c r="L17" s="4" t="s">
        <v>41</v>
      </c>
      <c r="M17" s="4" t="s">
        <v>42</v>
      </c>
      <c r="N17" s="4" t="s">
        <v>43</v>
      </c>
      <c r="O17" s="5"/>
      <c r="Q17" s="2" t="s">
        <v>20</v>
      </c>
      <c r="R17" s="4" t="s">
        <v>2</v>
      </c>
      <c r="S17" s="4" t="s">
        <v>3</v>
      </c>
      <c r="T17" s="4" t="s">
        <v>4</v>
      </c>
      <c r="U17" s="4" t="s">
        <v>5</v>
      </c>
      <c r="V17" s="4" t="s">
        <v>6</v>
      </c>
      <c r="W17" s="4" t="s">
        <v>7</v>
      </c>
      <c r="X17" s="4" t="s">
        <v>8</v>
      </c>
      <c r="Y17" s="4" t="s">
        <v>9</v>
      </c>
      <c r="Z17" s="4" t="s">
        <v>10</v>
      </c>
      <c r="AA17" s="4" t="s">
        <v>40</v>
      </c>
      <c r="AB17" s="4" t="s">
        <v>41</v>
      </c>
      <c r="AC17" s="4" t="s">
        <v>42</v>
      </c>
      <c r="AD17" s="4" t="s">
        <v>43</v>
      </c>
      <c r="AE17" s="5"/>
      <c r="AG17" s="2" t="s">
        <v>20</v>
      </c>
      <c r="AH17" s="4" t="s">
        <v>2</v>
      </c>
      <c r="AI17" s="4" t="s">
        <v>3</v>
      </c>
      <c r="AJ17" s="4" t="s">
        <v>4</v>
      </c>
      <c r="AK17" s="4" t="s">
        <v>5</v>
      </c>
      <c r="AL17" s="4" t="s">
        <v>6</v>
      </c>
      <c r="AM17" s="4" t="s">
        <v>7</v>
      </c>
      <c r="AN17" s="4" t="s">
        <v>8</v>
      </c>
      <c r="AO17" s="4" t="s">
        <v>9</v>
      </c>
      <c r="AP17" s="4" t="s">
        <v>10</v>
      </c>
      <c r="AQ17" s="4" t="s">
        <v>40</v>
      </c>
      <c r="AR17" s="4" t="s">
        <v>41</v>
      </c>
      <c r="AS17" s="4" t="s">
        <v>42</v>
      </c>
      <c r="AT17" s="4" t="s">
        <v>43</v>
      </c>
      <c r="AU17" s="5"/>
      <c r="AW17" s="2" t="s">
        <v>20</v>
      </c>
      <c r="AX17" s="4" t="s">
        <v>2</v>
      </c>
      <c r="AY17" s="4" t="s">
        <v>3</v>
      </c>
      <c r="AZ17" s="4" t="s">
        <v>4</v>
      </c>
      <c r="BA17" s="4" t="s">
        <v>5</v>
      </c>
      <c r="BB17" s="4" t="s">
        <v>6</v>
      </c>
      <c r="BC17" s="4" t="s">
        <v>7</v>
      </c>
      <c r="BD17" s="4" t="s">
        <v>8</v>
      </c>
      <c r="BE17" s="4" t="s">
        <v>9</v>
      </c>
      <c r="BF17" s="4" t="s">
        <v>10</v>
      </c>
      <c r="BG17" s="4" t="s">
        <v>40</v>
      </c>
      <c r="BH17" s="4" t="s">
        <v>41</v>
      </c>
      <c r="BI17" s="4" t="s">
        <v>42</v>
      </c>
      <c r="BJ17" s="4" t="s">
        <v>43</v>
      </c>
      <c r="BK17" s="5"/>
      <c r="BM17" s="2" t="s">
        <v>20</v>
      </c>
      <c r="BN17" s="4" t="s">
        <v>2</v>
      </c>
      <c r="BO17" s="4" t="s">
        <v>3</v>
      </c>
      <c r="BP17" s="4" t="s">
        <v>4</v>
      </c>
      <c r="BQ17" s="4" t="s">
        <v>5</v>
      </c>
      <c r="BR17" s="4" t="s">
        <v>6</v>
      </c>
      <c r="BS17" s="4" t="s">
        <v>7</v>
      </c>
      <c r="BT17" s="4" t="s">
        <v>8</v>
      </c>
      <c r="BU17" s="4" t="s">
        <v>9</v>
      </c>
      <c r="BV17" s="4" t="s">
        <v>10</v>
      </c>
      <c r="BW17" s="4" t="s">
        <v>40</v>
      </c>
      <c r="BX17" s="4" t="s">
        <v>41</v>
      </c>
      <c r="BY17" s="4" t="s">
        <v>42</v>
      </c>
      <c r="BZ17" s="4" t="s">
        <v>43</v>
      </c>
      <c r="CA17" s="5"/>
      <c r="CC17" s="2" t="s">
        <v>20</v>
      </c>
      <c r="CD17" s="4" t="s">
        <v>2</v>
      </c>
      <c r="CE17" s="4" t="s">
        <v>3</v>
      </c>
      <c r="CF17" s="4" t="s">
        <v>4</v>
      </c>
      <c r="CG17" s="4" t="s">
        <v>5</v>
      </c>
      <c r="CH17" s="4" t="s">
        <v>6</v>
      </c>
      <c r="CI17" s="4" t="s">
        <v>7</v>
      </c>
      <c r="CJ17" s="4" t="s">
        <v>8</v>
      </c>
      <c r="CK17" s="4" t="s">
        <v>9</v>
      </c>
      <c r="CL17" s="4" t="s">
        <v>10</v>
      </c>
      <c r="CM17" s="4" t="s">
        <v>40</v>
      </c>
      <c r="CN17" s="4" t="s">
        <v>41</v>
      </c>
      <c r="CO17" s="4" t="s">
        <v>42</v>
      </c>
      <c r="CP17" s="4" t="s">
        <v>43</v>
      </c>
      <c r="CQ17" s="5"/>
      <c r="CS17" s="2" t="s">
        <v>20</v>
      </c>
      <c r="CT17" s="4" t="s">
        <v>2</v>
      </c>
      <c r="CU17" s="4" t="s">
        <v>3</v>
      </c>
      <c r="CV17" s="4" t="s">
        <v>4</v>
      </c>
      <c r="CW17" s="4" t="s">
        <v>5</v>
      </c>
      <c r="CX17" s="4" t="s">
        <v>6</v>
      </c>
      <c r="CY17" s="4" t="s">
        <v>7</v>
      </c>
      <c r="CZ17" s="4" t="s">
        <v>8</v>
      </c>
      <c r="DA17" s="4" t="s">
        <v>9</v>
      </c>
      <c r="DB17" s="4" t="s">
        <v>10</v>
      </c>
      <c r="DC17" s="4" t="s">
        <v>40</v>
      </c>
      <c r="DD17" s="4" t="s">
        <v>41</v>
      </c>
      <c r="DE17" s="4" t="s">
        <v>42</v>
      </c>
      <c r="DF17" s="4" t="s">
        <v>43</v>
      </c>
    </row>
    <row r="18" spans="1:110" x14ac:dyDescent="0.3">
      <c r="A18" s="3" t="s">
        <v>11</v>
      </c>
      <c r="B18" s="3">
        <v>0.42465752363204901</v>
      </c>
      <c r="C18" s="3">
        <v>4.6511627906976702</v>
      </c>
      <c r="D18" s="3">
        <v>11.9047619047619</v>
      </c>
      <c r="E18" s="3">
        <v>92.307692307692307</v>
      </c>
      <c r="F18" s="3">
        <v>47.058823529411697</v>
      </c>
      <c r="G18" s="3">
        <v>57.142857142857103</v>
      </c>
      <c r="H18" s="3">
        <v>85.714285714285694</v>
      </c>
      <c r="I18" s="3">
        <v>208.213910517465</v>
      </c>
      <c r="J18" s="3">
        <v>255.73168172693801</v>
      </c>
      <c r="K18" s="3"/>
      <c r="L18" s="3"/>
      <c r="M18" s="3"/>
      <c r="N18" s="3"/>
      <c r="O18" s="5"/>
      <c r="Q18" s="3" t="s">
        <v>11</v>
      </c>
      <c r="R18" s="3">
        <v>0.27397260069847101</v>
      </c>
      <c r="S18" s="3">
        <v>5.6</v>
      </c>
      <c r="T18" s="3">
        <v>5.1282051282051198</v>
      </c>
      <c r="U18" s="3">
        <v>92.727272727272705</v>
      </c>
      <c r="V18" s="3">
        <v>48.387096774193502</v>
      </c>
      <c r="W18" s="3">
        <v>48.717948717948701</v>
      </c>
      <c r="X18" s="3">
        <v>87.272727272727195</v>
      </c>
      <c r="Y18" s="3">
        <v>183.40590258406499</v>
      </c>
      <c r="Z18" s="3">
        <v>255.73168172693801</v>
      </c>
      <c r="AA18" s="3"/>
      <c r="AB18" s="3"/>
      <c r="AC18" s="3"/>
      <c r="AD18" s="3"/>
      <c r="AE18" s="5"/>
      <c r="AG18" s="3" t="s">
        <v>11</v>
      </c>
      <c r="AH18" s="3">
        <v>0.29680365324020302</v>
      </c>
      <c r="AI18" s="3">
        <v>5.5045871559632999</v>
      </c>
      <c r="AJ18" s="3">
        <v>9.6153846153846096</v>
      </c>
      <c r="AK18" s="3">
        <v>93.103448275861993</v>
      </c>
      <c r="AL18" s="3">
        <v>53.211009174311897</v>
      </c>
      <c r="AM18" s="3">
        <v>50</v>
      </c>
      <c r="AN18" s="3">
        <v>89.473684210526301</v>
      </c>
      <c r="AO18" s="3">
        <v>325.32925494714101</v>
      </c>
      <c r="AP18" s="3">
        <v>255.73168172693801</v>
      </c>
      <c r="AQ18" s="3"/>
      <c r="AR18" s="3"/>
      <c r="AS18" s="3"/>
      <c r="AT18" s="3"/>
      <c r="AU18" s="5"/>
      <c r="AW18" s="3" t="s">
        <v>11</v>
      </c>
      <c r="AX18" s="3">
        <v>0.64840179681777899</v>
      </c>
      <c r="AY18" s="3">
        <v>2.1739130434782599</v>
      </c>
      <c r="AZ18" s="3">
        <v>9.5238095238095202</v>
      </c>
      <c r="BA18" s="3">
        <v>91.447368421052602</v>
      </c>
      <c r="BB18" s="3">
        <v>42.2222222222222</v>
      </c>
      <c r="BC18" s="3">
        <v>57.142857142857103</v>
      </c>
      <c r="BD18" s="3">
        <v>86.842105263157805</v>
      </c>
      <c r="BE18" s="3">
        <v>205.510434176508</v>
      </c>
      <c r="BF18" s="3">
        <v>255.73168172693801</v>
      </c>
      <c r="BG18" s="3"/>
      <c r="BH18" s="3"/>
      <c r="BI18" s="3"/>
      <c r="BJ18" s="3"/>
      <c r="BK18" s="5"/>
      <c r="BM18" s="3" t="s">
        <v>11</v>
      </c>
      <c r="BN18" s="3">
        <v>0.56164383888244596</v>
      </c>
      <c r="BO18" s="3">
        <v>9.4339622641509404</v>
      </c>
      <c r="BP18" s="3">
        <v>9.0909090909090899</v>
      </c>
      <c r="BQ18" s="3">
        <v>93.442622950819597</v>
      </c>
      <c r="BR18" s="3">
        <v>57.692307692307601</v>
      </c>
      <c r="BS18" s="3">
        <v>50</v>
      </c>
      <c r="BT18" s="3">
        <v>86.885245901639294</v>
      </c>
      <c r="BU18" s="3">
        <v>147.784972414718</v>
      </c>
      <c r="BV18" s="3">
        <v>255.73168172693801</v>
      </c>
      <c r="BW18" s="3"/>
      <c r="BX18" s="3"/>
      <c r="BY18" s="3"/>
      <c r="BZ18" s="3"/>
      <c r="CA18" s="5"/>
      <c r="CC18" s="3" t="s">
        <v>11</v>
      </c>
      <c r="CD18" s="3">
        <v>0.46575343608856201</v>
      </c>
      <c r="CE18" s="3">
        <v>7.4468085106382897</v>
      </c>
      <c r="CF18" s="3">
        <v>11.1111111111111</v>
      </c>
      <c r="CG18" s="3">
        <v>93.877551020408106</v>
      </c>
      <c r="CH18" s="3">
        <v>49.462365591397798</v>
      </c>
      <c r="CI18" s="3">
        <v>51.851851851851798</v>
      </c>
      <c r="CJ18" s="3">
        <v>87.755102040816297</v>
      </c>
      <c r="CK18" s="3">
        <v>86.890560407978001</v>
      </c>
      <c r="CL18" s="3">
        <v>255.73168172693801</v>
      </c>
      <c r="CM18" s="3"/>
      <c r="CN18" s="3"/>
      <c r="CO18" s="3"/>
      <c r="CP18" s="3"/>
      <c r="CQ18" s="5"/>
      <c r="CS18" s="3" t="s">
        <v>11</v>
      </c>
      <c r="CT18" s="3">
        <v>0.32420089840888899</v>
      </c>
      <c r="CU18" s="3">
        <v>5.1724137931034404</v>
      </c>
      <c r="CV18" s="3">
        <v>10.8108108108108</v>
      </c>
      <c r="CW18" s="3">
        <v>92.424242424242394</v>
      </c>
      <c r="CX18" s="3">
        <v>50.434782608695599</v>
      </c>
      <c r="CY18" s="3">
        <v>56.756756756756701</v>
      </c>
      <c r="CZ18" s="3">
        <v>84.848484848484802</v>
      </c>
      <c r="DA18" s="3">
        <v>708.84111895064302</v>
      </c>
      <c r="DB18" s="3">
        <v>255.73168172693801</v>
      </c>
      <c r="DC18" s="3"/>
      <c r="DD18" s="3"/>
      <c r="DE18" s="3"/>
      <c r="DF18" s="3"/>
    </row>
    <row r="19" spans="1:110" x14ac:dyDescent="0.3">
      <c r="A19" s="3" t="s">
        <v>12</v>
      </c>
      <c r="B19" s="3">
        <v>0.479452043771743</v>
      </c>
      <c r="C19" s="3">
        <v>6.55737704918032</v>
      </c>
      <c r="D19" s="3">
        <v>9.4339622641509404</v>
      </c>
      <c r="E19" s="3">
        <v>91.428571428571402</v>
      </c>
      <c r="F19" s="3">
        <v>55</v>
      </c>
      <c r="G19" s="3">
        <v>56.603773584905603</v>
      </c>
      <c r="H19" s="3">
        <v>83.809523809523796</v>
      </c>
      <c r="I19" s="3">
        <v>390.54085223131602</v>
      </c>
      <c r="J19" s="3">
        <v>255.73168172693801</v>
      </c>
      <c r="K19" s="3">
        <f t="shared" ref="K19:L27" si="14" xml:space="preserve"> C19 -C18</f>
        <v>1.9062142584826498</v>
      </c>
      <c r="L19" s="3">
        <f t="shared" si="14"/>
        <v>-2.4707996406109594</v>
      </c>
      <c r="M19" s="3">
        <f xml:space="preserve"> F19 -F18</f>
        <v>7.941176470588303</v>
      </c>
      <c r="N19" s="3">
        <f xml:space="preserve"> G19 -G18</f>
        <v>-0.53908355795149987</v>
      </c>
      <c r="O19" s="5"/>
      <c r="Q19" s="3" t="s">
        <v>12</v>
      </c>
      <c r="R19" s="3">
        <v>0.479452043771743</v>
      </c>
      <c r="S19" s="3">
        <v>8.6206896551724093</v>
      </c>
      <c r="T19" s="3">
        <v>10.9375</v>
      </c>
      <c r="U19" s="3">
        <v>95.876288659793801</v>
      </c>
      <c r="V19" s="3">
        <v>50</v>
      </c>
      <c r="W19" s="3">
        <v>50</v>
      </c>
      <c r="X19" s="3">
        <v>86.4583333333333</v>
      </c>
      <c r="Y19" s="3">
        <v>1226.0236860575001</v>
      </c>
      <c r="Z19" s="3">
        <v>255.73168172693801</v>
      </c>
      <c r="AA19" s="3">
        <f t="shared" ref="AA19:AB27" si="15" xml:space="preserve"> S19 -S18</f>
        <v>3.0206896551724096</v>
      </c>
      <c r="AB19" s="3">
        <f t="shared" si="15"/>
        <v>5.8092948717948802</v>
      </c>
      <c r="AC19" s="3">
        <f xml:space="preserve"> V19 -V18</f>
        <v>1.6129032258064981</v>
      </c>
      <c r="AD19" s="3">
        <f xml:space="preserve"> W19 -W18</f>
        <v>1.2820512820512988</v>
      </c>
      <c r="AE19" s="5"/>
      <c r="AG19" s="3" t="s">
        <v>12</v>
      </c>
      <c r="AH19" s="3">
        <v>0.49315068125724698</v>
      </c>
      <c r="AI19" s="3">
        <v>9.0909090909090899</v>
      </c>
      <c r="AJ19" s="3">
        <v>13.636363636363599</v>
      </c>
      <c r="AK19" s="3">
        <v>95.918367346938695</v>
      </c>
      <c r="AL19" s="3">
        <v>53.703703703703702</v>
      </c>
      <c r="AM19" s="3">
        <v>50</v>
      </c>
      <c r="AN19" s="3">
        <v>87.755102040816297</v>
      </c>
      <c r="AO19" s="3">
        <v>266.01909953445102</v>
      </c>
      <c r="AP19" s="3">
        <v>255.73168172693801</v>
      </c>
      <c r="AQ19" s="3">
        <f t="shared" ref="AQ19:AR27" si="16" xml:space="preserve"> AI19 -AI18</f>
        <v>3.58632193494579</v>
      </c>
      <c r="AR19" s="3">
        <f t="shared" si="16"/>
        <v>4.0209790209789897</v>
      </c>
      <c r="AS19" s="3">
        <f xml:space="preserve"> AL19 -AL18</f>
        <v>0.49269452939180525</v>
      </c>
      <c r="AT19" s="3">
        <f xml:space="preserve"> AM19 -AM18</f>
        <v>0</v>
      </c>
      <c r="AU19" s="5"/>
      <c r="AW19" s="3" t="s">
        <v>12</v>
      </c>
      <c r="AX19" s="3">
        <v>0.49315068125724698</v>
      </c>
      <c r="AY19" s="3">
        <v>7.3170731707316996</v>
      </c>
      <c r="AZ19" s="3">
        <v>9.7222222222222197</v>
      </c>
      <c r="BA19" s="3">
        <v>92.452830188679201</v>
      </c>
      <c r="BB19" s="3">
        <v>58.536585365853597</v>
      </c>
      <c r="BC19" s="3">
        <v>50.704225352112601</v>
      </c>
      <c r="BD19" s="3">
        <v>83.962264150943398</v>
      </c>
      <c r="BE19" s="3">
        <v>588.05269318585897</v>
      </c>
      <c r="BF19" s="3">
        <v>255.73168172693801</v>
      </c>
      <c r="BG19" s="3">
        <f t="shared" ref="BG19:BH27" si="17" xml:space="preserve"> AY19 -AY18</f>
        <v>5.1431601272534397</v>
      </c>
      <c r="BH19" s="3">
        <f t="shared" si="17"/>
        <v>0.19841269841269948</v>
      </c>
      <c r="BI19" s="3">
        <f xml:space="preserve"> BB19 -BB18</f>
        <v>16.314363143631397</v>
      </c>
      <c r="BJ19" s="3">
        <f xml:space="preserve"> BC19 -BC18</f>
        <v>-6.4386317907445019</v>
      </c>
      <c r="BK19" s="5"/>
      <c r="BM19" s="3" t="s">
        <v>12</v>
      </c>
      <c r="BN19" s="3">
        <v>0.51598173379898005</v>
      </c>
      <c r="BO19" s="3">
        <v>9.375</v>
      </c>
      <c r="BP19" s="3">
        <v>13.7254901960784</v>
      </c>
      <c r="BQ19" s="3">
        <v>96.153846153846104</v>
      </c>
      <c r="BR19" s="3">
        <v>52.380952380952301</v>
      </c>
      <c r="BS19" s="3">
        <v>54.901960784313701</v>
      </c>
      <c r="BT19" s="3">
        <v>86.538461538461505</v>
      </c>
      <c r="BU19" s="3">
        <v>41.395835861002197</v>
      </c>
      <c r="BV19" s="3">
        <v>255.73168172693801</v>
      </c>
      <c r="BW19" s="3">
        <f t="shared" ref="BW19:BX27" si="18" xml:space="preserve"> BO19 -BO18</f>
        <v>-5.8962264150940413E-2</v>
      </c>
      <c r="BX19" s="3">
        <f t="shared" si="18"/>
        <v>4.6345811051693104</v>
      </c>
      <c r="BY19" s="3">
        <f xml:space="preserve"> BR19 -BR18</f>
        <v>-5.3113553113552996</v>
      </c>
      <c r="BZ19" s="3">
        <f xml:space="preserve"> BS19 -BS18</f>
        <v>4.901960784313701</v>
      </c>
      <c r="CA19" s="5"/>
      <c r="CC19" s="3" t="s">
        <v>12</v>
      </c>
      <c r="CD19" s="3">
        <v>0.42465752363204901</v>
      </c>
      <c r="CE19" s="3">
        <v>10</v>
      </c>
      <c r="CF19" s="3">
        <v>11.538461538461499</v>
      </c>
      <c r="CG19" s="3">
        <v>96.296296296296205</v>
      </c>
      <c r="CH19" s="3">
        <v>61.016949152542303</v>
      </c>
      <c r="CI19" s="3">
        <v>51.282051282051199</v>
      </c>
      <c r="CJ19" s="3">
        <v>85.185185185185105</v>
      </c>
      <c r="CK19" s="3">
        <v>9217.6823763551802</v>
      </c>
      <c r="CL19" s="3">
        <v>255.73168172693801</v>
      </c>
      <c r="CM19" s="3">
        <f t="shared" ref="CM19:CN27" si="19" xml:space="preserve"> CE19 -CE18</f>
        <v>2.5531914893617103</v>
      </c>
      <c r="CN19" s="3">
        <f t="shared" si="19"/>
        <v>0.42735042735039919</v>
      </c>
      <c r="CO19" s="3">
        <f xml:space="preserve"> CH19 -CH18</f>
        <v>11.554583561144504</v>
      </c>
      <c r="CP19" s="3">
        <f xml:space="preserve"> CI19 -CI18</f>
        <v>-0.56980056980059857</v>
      </c>
      <c r="CQ19" s="5"/>
      <c r="CS19" s="3" t="s">
        <v>12</v>
      </c>
      <c r="CT19" s="3">
        <v>0.60273975133895796</v>
      </c>
      <c r="CU19" s="3">
        <v>5.1282051282051198</v>
      </c>
      <c r="CV19" s="3">
        <v>16</v>
      </c>
      <c r="CW19" s="3">
        <v>93.846153846153797</v>
      </c>
      <c r="CX19" s="3">
        <v>52.631578947368403</v>
      </c>
      <c r="CY19" s="3">
        <v>58</v>
      </c>
      <c r="CZ19" s="3">
        <v>87.692307692307693</v>
      </c>
      <c r="DA19" s="3">
        <v>123.118533351464</v>
      </c>
      <c r="DB19" s="3">
        <v>255.73168172693801</v>
      </c>
      <c r="DC19" s="3">
        <f t="shared" ref="DC19:DD27" si="20" xml:space="preserve"> CU19 -CU18</f>
        <v>-4.4208664898320649E-2</v>
      </c>
      <c r="DD19" s="3">
        <f t="shared" si="20"/>
        <v>5.1891891891892001</v>
      </c>
      <c r="DE19" s="3">
        <f xml:space="preserve"> CX19 -CX18</f>
        <v>2.1967963386728044</v>
      </c>
      <c r="DF19" s="3">
        <f xml:space="preserve"> CY19 -CY18</f>
        <v>1.2432432432432989</v>
      </c>
    </row>
    <row r="20" spans="1:110" x14ac:dyDescent="0.3">
      <c r="A20" s="3" t="s">
        <v>13</v>
      </c>
      <c r="B20" s="3">
        <v>0.52968037128448398</v>
      </c>
      <c r="C20" s="3">
        <v>7.5471698113207504</v>
      </c>
      <c r="D20" s="3">
        <v>10</v>
      </c>
      <c r="E20" s="3">
        <v>92.241379310344797</v>
      </c>
      <c r="F20" s="3">
        <v>51.923076923076898</v>
      </c>
      <c r="G20" s="3">
        <v>54</v>
      </c>
      <c r="H20" s="3">
        <v>86.2068965517241</v>
      </c>
      <c r="I20" s="3">
        <v>235.06726103612701</v>
      </c>
      <c r="J20" s="3">
        <v>255.73168172693801</v>
      </c>
      <c r="K20" s="3">
        <f t="shared" si="14"/>
        <v>0.98979276214043033</v>
      </c>
      <c r="L20" s="3">
        <f t="shared" si="14"/>
        <v>0.56603773584905959</v>
      </c>
      <c r="M20" s="3">
        <f t="shared" ref="M20:N27" si="21" xml:space="preserve"> F20 -F19</f>
        <v>-3.0769230769231015</v>
      </c>
      <c r="N20" s="3">
        <f t="shared" si="21"/>
        <v>-2.6037735849056034</v>
      </c>
      <c r="O20" s="5"/>
      <c r="Q20" s="3" t="s">
        <v>13</v>
      </c>
      <c r="R20" s="3">
        <v>0.616438329219818</v>
      </c>
      <c r="S20" s="3">
        <v>9.0909090909090899</v>
      </c>
      <c r="T20" s="3">
        <v>11.9047619047619</v>
      </c>
      <c r="U20" s="3">
        <v>94.736842105263094</v>
      </c>
      <c r="V20" s="3">
        <v>47.727272727272698</v>
      </c>
      <c r="W20" s="3">
        <v>54.761904761904702</v>
      </c>
      <c r="X20" s="3">
        <v>87.878787878787804</v>
      </c>
      <c r="Y20" s="3">
        <v>903.86650365515595</v>
      </c>
      <c r="Z20" s="3">
        <v>255.73168172693801</v>
      </c>
      <c r="AA20" s="3">
        <f t="shared" si="15"/>
        <v>0.47021943573668068</v>
      </c>
      <c r="AB20" s="3">
        <f t="shared" si="15"/>
        <v>0.96726190476189977</v>
      </c>
      <c r="AC20" s="3">
        <f t="shared" ref="AC20:AD27" si="22" xml:space="preserve"> V20 -V19</f>
        <v>-2.2727272727273018</v>
      </c>
      <c r="AD20" s="3">
        <f t="shared" si="22"/>
        <v>4.7619047619047024</v>
      </c>
      <c r="AE20" s="5"/>
      <c r="AG20" s="3" t="s">
        <v>13</v>
      </c>
      <c r="AH20" s="3">
        <v>0.54794520139694203</v>
      </c>
      <c r="AI20" s="3">
        <v>8</v>
      </c>
      <c r="AJ20" s="3">
        <v>11.764705882352899</v>
      </c>
      <c r="AK20" s="3">
        <v>93.220338983050794</v>
      </c>
      <c r="AL20" s="3">
        <v>48.979591836734599</v>
      </c>
      <c r="AM20" s="3">
        <v>50.980392156862699</v>
      </c>
      <c r="AN20" s="3">
        <v>85.593220338983002</v>
      </c>
      <c r="AO20" s="3">
        <v>539.93844014289004</v>
      </c>
      <c r="AP20" s="3">
        <v>255.73168172693801</v>
      </c>
      <c r="AQ20" s="3">
        <f t="shared" si="16"/>
        <v>-1.0909090909090899</v>
      </c>
      <c r="AR20" s="3">
        <f t="shared" si="16"/>
        <v>-1.8716577540107</v>
      </c>
      <c r="AS20" s="3">
        <f t="shared" ref="AS20:AT27" si="23" xml:space="preserve"> AL20 -AL19</f>
        <v>-4.7241118669691033</v>
      </c>
      <c r="AT20" s="3">
        <f t="shared" si="23"/>
        <v>0.98039215686269898</v>
      </c>
      <c r="AU20" s="5"/>
      <c r="AW20" s="3" t="s">
        <v>13</v>
      </c>
      <c r="AX20" s="3">
        <v>0.616438329219818</v>
      </c>
      <c r="AY20" s="3">
        <v>9.67741935483871</v>
      </c>
      <c r="AZ20" s="3">
        <v>12.7272727272727</v>
      </c>
      <c r="BA20" s="3">
        <v>93.984962406015001</v>
      </c>
      <c r="BB20" s="3">
        <v>58.064516129032199</v>
      </c>
      <c r="BC20" s="3">
        <v>59.259259259259203</v>
      </c>
      <c r="BD20" s="3">
        <v>84.962406015037601</v>
      </c>
      <c r="BE20" s="3">
        <v>328.85851573261101</v>
      </c>
      <c r="BF20" s="3">
        <v>255.73168172693801</v>
      </c>
      <c r="BG20" s="3">
        <f t="shared" si="17"/>
        <v>2.3603461841070104</v>
      </c>
      <c r="BH20" s="3">
        <f t="shared" si="17"/>
        <v>3.0050505050504803</v>
      </c>
      <c r="BI20" s="3">
        <f t="shared" ref="BI20:BJ27" si="24" xml:space="preserve"> BB20 -BB19</f>
        <v>-0.47206923682139745</v>
      </c>
      <c r="BJ20" s="3">
        <f t="shared" si="24"/>
        <v>8.5550339071466013</v>
      </c>
      <c r="BK20" s="5"/>
      <c r="BM20" s="3" t="s">
        <v>13</v>
      </c>
      <c r="BN20" s="3">
        <v>0.616438329219818</v>
      </c>
      <c r="BO20" s="3">
        <v>9.6153846153846096</v>
      </c>
      <c r="BP20" s="3">
        <v>20</v>
      </c>
      <c r="BQ20" s="3">
        <v>96.062992125984195</v>
      </c>
      <c r="BR20" s="3">
        <v>52.941176470588204</v>
      </c>
      <c r="BS20" s="3">
        <v>60</v>
      </c>
      <c r="BT20" s="3">
        <v>88.188976377952699</v>
      </c>
      <c r="BU20" s="3">
        <v>81.626754004311806</v>
      </c>
      <c r="BV20" s="3">
        <v>255.73168172693801</v>
      </c>
      <c r="BW20" s="3">
        <f t="shared" si="18"/>
        <v>0.24038461538460965</v>
      </c>
      <c r="BX20" s="3">
        <f t="shared" si="18"/>
        <v>6.2745098039215996</v>
      </c>
      <c r="BY20" s="3">
        <f t="shared" ref="BY20:BZ27" si="25" xml:space="preserve"> BR20 -BR19</f>
        <v>0.56022408963590209</v>
      </c>
      <c r="BZ20" s="3">
        <f t="shared" si="25"/>
        <v>5.098039215686299</v>
      </c>
      <c r="CA20" s="5"/>
      <c r="CC20" s="3" t="s">
        <v>13</v>
      </c>
      <c r="CD20" s="3">
        <v>0.50228309631347601</v>
      </c>
      <c r="CE20" s="3">
        <v>12.2448979591836</v>
      </c>
      <c r="CF20" s="3">
        <v>12.5</v>
      </c>
      <c r="CG20" s="3">
        <v>96.938775510203996</v>
      </c>
      <c r="CH20" s="3">
        <v>64.5833333333333</v>
      </c>
      <c r="CI20" s="3">
        <v>54.1666666666666</v>
      </c>
      <c r="CJ20" s="3">
        <v>87.755102040816297</v>
      </c>
      <c r="CK20" s="3">
        <v>10224.292631042301</v>
      </c>
      <c r="CL20" s="3">
        <v>255.73168172693801</v>
      </c>
      <c r="CM20" s="3">
        <f t="shared" si="19"/>
        <v>2.2448979591836</v>
      </c>
      <c r="CN20" s="3">
        <f t="shared" si="19"/>
        <v>0.96153846153850075</v>
      </c>
      <c r="CO20" s="3">
        <f t="shared" ref="CO20:CP27" si="26" xml:space="preserve"> CH20 -CH19</f>
        <v>3.5663841807909975</v>
      </c>
      <c r="CP20" s="3">
        <f t="shared" si="26"/>
        <v>2.884615384615401</v>
      </c>
      <c r="CQ20" s="5"/>
      <c r="CS20" s="3" t="s">
        <v>13</v>
      </c>
      <c r="CT20" s="3">
        <v>0.62557077407836903</v>
      </c>
      <c r="CU20" s="3">
        <v>5.4054054054053999</v>
      </c>
      <c r="CV20" s="3">
        <v>15.5555555555555</v>
      </c>
      <c r="CW20" s="3">
        <v>93.430656934306498</v>
      </c>
      <c r="CX20" s="3">
        <v>44.4444444444444</v>
      </c>
      <c r="CY20" s="3">
        <v>53.3333333333333</v>
      </c>
      <c r="CZ20" s="3">
        <v>86.861313868613095</v>
      </c>
      <c r="DA20" s="3">
        <v>156.188417532302</v>
      </c>
      <c r="DB20" s="3">
        <v>255.73168172693801</v>
      </c>
      <c r="DC20" s="3">
        <f t="shared" si="20"/>
        <v>0.27720027720028018</v>
      </c>
      <c r="DD20" s="3">
        <f t="shared" si="20"/>
        <v>-0.44444444444449971</v>
      </c>
      <c r="DE20" s="3">
        <f t="shared" ref="DE20:DF27" si="27" xml:space="preserve"> CX20 -CX19</f>
        <v>-8.1871345029240032</v>
      </c>
      <c r="DF20" s="3">
        <f t="shared" si="27"/>
        <v>-4.6666666666666998</v>
      </c>
    </row>
    <row r="21" spans="1:110" x14ac:dyDescent="0.3">
      <c r="A21" s="3" t="s">
        <v>14</v>
      </c>
      <c r="B21" s="3">
        <v>0.60730594396591098</v>
      </c>
      <c r="C21" s="3">
        <v>8.6956521739130395</v>
      </c>
      <c r="D21" s="3">
        <v>8.3333333333333304</v>
      </c>
      <c r="E21" s="3">
        <v>91.970802919708007</v>
      </c>
      <c r="F21" s="3">
        <v>51.1111111111111</v>
      </c>
      <c r="G21" s="3">
        <v>63.8888888888888</v>
      </c>
      <c r="H21" s="3">
        <v>86.1313868613138</v>
      </c>
      <c r="I21" s="3">
        <v>89.197258342784707</v>
      </c>
      <c r="J21" s="3">
        <v>255.73168172693801</v>
      </c>
      <c r="K21" s="3">
        <f t="shared" si="14"/>
        <v>1.1484823625922891</v>
      </c>
      <c r="L21" s="3">
        <f t="shared" si="14"/>
        <v>-1.6666666666666696</v>
      </c>
      <c r="M21" s="3">
        <f t="shared" si="21"/>
        <v>-0.81196581196579842</v>
      </c>
      <c r="N21" s="3">
        <f t="shared" si="21"/>
        <v>9.8888888888888005</v>
      </c>
      <c r="O21" s="5"/>
      <c r="Q21" s="3" t="s">
        <v>14</v>
      </c>
      <c r="R21" s="3">
        <v>0.652968049049377</v>
      </c>
      <c r="S21" s="3">
        <v>7.5</v>
      </c>
      <c r="T21" s="3">
        <v>8.8235294117646994</v>
      </c>
      <c r="U21" s="3">
        <v>94.482758620689594</v>
      </c>
      <c r="V21" s="3">
        <v>40</v>
      </c>
      <c r="W21" s="3">
        <v>52.941176470588204</v>
      </c>
      <c r="X21" s="3">
        <v>88.8888888888888</v>
      </c>
      <c r="Y21" s="3">
        <v>368.02237603154498</v>
      </c>
      <c r="Z21" s="3">
        <v>255.73168172693801</v>
      </c>
      <c r="AA21" s="3">
        <f t="shared" si="15"/>
        <v>-1.5909090909090899</v>
      </c>
      <c r="AB21" s="3">
        <f t="shared" si="15"/>
        <v>-3.0812324929972004</v>
      </c>
      <c r="AC21" s="3">
        <f t="shared" si="22"/>
        <v>-7.7272727272726982</v>
      </c>
      <c r="AD21" s="3">
        <f t="shared" si="22"/>
        <v>-1.8207282913164988</v>
      </c>
      <c r="AE21" s="5"/>
      <c r="AG21" s="3" t="s">
        <v>14</v>
      </c>
      <c r="AH21" s="3">
        <v>0.616438329219818</v>
      </c>
      <c r="AI21" s="3">
        <v>9.0909090909090899</v>
      </c>
      <c r="AJ21" s="3">
        <v>14.285714285714199</v>
      </c>
      <c r="AK21" s="3">
        <v>93.984962406015001</v>
      </c>
      <c r="AL21" s="3">
        <v>47.727272727272698</v>
      </c>
      <c r="AM21" s="3">
        <v>54.761904761904702</v>
      </c>
      <c r="AN21" s="3">
        <v>86.363636363636303</v>
      </c>
      <c r="AO21" s="3">
        <v>634.11595622644404</v>
      </c>
      <c r="AP21" s="3">
        <v>255.73168172693801</v>
      </c>
      <c r="AQ21" s="3">
        <f t="shared" si="16"/>
        <v>1.0909090909090899</v>
      </c>
      <c r="AR21" s="3">
        <f t="shared" si="16"/>
        <v>2.5210084033613001</v>
      </c>
      <c r="AS21" s="3">
        <f t="shared" si="23"/>
        <v>-1.2523191094619008</v>
      </c>
      <c r="AT21" s="3">
        <f t="shared" si="23"/>
        <v>3.7815126050420034</v>
      </c>
      <c r="AU21" s="5"/>
      <c r="AW21" s="3" t="s">
        <v>14</v>
      </c>
      <c r="AX21" s="3">
        <v>0.68036532402038497</v>
      </c>
      <c r="AY21" s="3">
        <v>12</v>
      </c>
      <c r="AZ21" s="3">
        <v>14.8936170212765</v>
      </c>
      <c r="BA21" s="3">
        <v>94.557823129251702</v>
      </c>
      <c r="BB21" s="3">
        <v>56</v>
      </c>
      <c r="BC21" s="3">
        <v>56.521739130434703</v>
      </c>
      <c r="BD21" s="3">
        <v>86.394557823129205</v>
      </c>
      <c r="BE21" s="3">
        <v>134.53874878952999</v>
      </c>
      <c r="BF21" s="3">
        <v>255.73168172693801</v>
      </c>
      <c r="BG21" s="3">
        <f t="shared" si="17"/>
        <v>2.32258064516129</v>
      </c>
      <c r="BH21" s="3">
        <f t="shared" si="17"/>
        <v>2.1663442940037996</v>
      </c>
      <c r="BI21" s="3">
        <f t="shared" si="24"/>
        <v>-2.0645161290321994</v>
      </c>
      <c r="BJ21" s="3">
        <f t="shared" si="24"/>
        <v>-2.7375201288244995</v>
      </c>
      <c r="BK21" s="5"/>
      <c r="BM21" s="3" t="s">
        <v>14</v>
      </c>
      <c r="BN21" s="3">
        <v>0.67123287916183405</v>
      </c>
      <c r="BO21" s="3">
        <v>11.1111111111111</v>
      </c>
      <c r="BP21" s="3">
        <v>22.857142857142801</v>
      </c>
      <c r="BQ21" s="3">
        <v>96.402877697841703</v>
      </c>
      <c r="BR21" s="3">
        <v>56.818181818181799</v>
      </c>
      <c r="BS21" s="3">
        <v>60</v>
      </c>
      <c r="BT21" s="3">
        <v>87.769784172661801</v>
      </c>
      <c r="BU21" s="3">
        <v>124.353414100382</v>
      </c>
      <c r="BV21" s="3">
        <v>255.73168172693801</v>
      </c>
      <c r="BW21" s="3">
        <f t="shared" si="18"/>
        <v>1.4957264957264904</v>
      </c>
      <c r="BX21" s="3">
        <f t="shared" si="18"/>
        <v>2.8571428571428008</v>
      </c>
      <c r="BY21" s="3">
        <f t="shared" si="25"/>
        <v>3.8770053475935953</v>
      </c>
      <c r="BZ21" s="3">
        <f t="shared" si="25"/>
        <v>0</v>
      </c>
      <c r="CA21" s="5"/>
      <c r="CC21" s="3" t="s">
        <v>14</v>
      </c>
      <c r="CD21" s="3">
        <v>0.63926941156387296</v>
      </c>
      <c r="CE21" s="3">
        <v>15.3846153846153</v>
      </c>
      <c r="CF21" s="3">
        <v>12.7659574468085</v>
      </c>
      <c r="CG21" s="3">
        <v>96.240601503759393</v>
      </c>
      <c r="CH21" s="3">
        <v>61.538461538461497</v>
      </c>
      <c r="CI21" s="3">
        <v>53.191489361702097</v>
      </c>
      <c r="CJ21" s="3">
        <v>87.878787878787804</v>
      </c>
      <c r="CK21" s="3">
        <v>47068.607792672999</v>
      </c>
      <c r="CL21" s="3">
        <v>255.73168172693801</v>
      </c>
      <c r="CM21" s="3">
        <f t="shared" si="19"/>
        <v>3.1397174254316997</v>
      </c>
      <c r="CN21" s="3">
        <f t="shared" si="19"/>
        <v>0.26595744680849975</v>
      </c>
      <c r="CO21" s="3">
        <f t="shared" si="26"/>
        <v>-3.0448717948718027</v>
      </c>
      <c r="CP21" s="3">
        <f t="shared" si="26"/>
        <v>-0.97517730496450383</v>
      </c>
      <c r="CQ21" s="5"/>
      <c r="CS21" s="3" t="s">
        <v>14</v>
      </c>
      <c r="CT21" s="3">
        <v>0.616438329219818</v>
      </c>
      <c r="CU21" s="3">
        <v>5.1282051282051198</v>
      </c>
      <c r="CV21" s="3">
        <v>13.953488372093</v>
      </c>
      <c r="CW21" s="3">
        <v>92.700729927007302</v>
      </c>
      <c r="CX21" s="3">
        <v>47.368421052631497</v>
      </c>
      <c r="CY21" s="3">
        <v>44.1860465116279</v>
      </c>
      <c r="CZ21" s="3">
        <v>86.1313868613138</v>
      </c>
      <c r="DA21" s="3">
        <v>254.86836177541599</v>
      </c>
      <c r="DB21" s="3">
        <v>255.73168172693801</v>
      </c>
      <c r="DC21" s="3">
        <f t="shared" si="20"/>
        <v>-0.27720027720028018</v>
      </c>
      <c r="DD21" s="3">
        <f t="shared" si="20"/>
        <v>-1.6020671834625002</v>
      </c>
      <c r="DE21" s="3">
        <f t="shared" si="27"/>
        <v>2.9239766081870968</v>
      </c>
      <c r="DF21" s="3">
        <f t="shared" si="27"/>
        <v>-9.1472868217054</v>
      </c>
    </row>
    <row r="22" spans="1:110" x14ac:dyDescent="0.3">
      <c r="A22" s="3" t="s">
        <v>26</v>
      </c>
      <c r="B22" s="3">
        <v>0.68493151664733798</v>
      </c>
      <c r="C22" s="3">
        <v>10.5263157894736</v>
      </c>
      <c r="D22" s="3">
        <v>11.1111111111111</v>
      </c>
      <c r="E22" s="3">
        <v>92.857142857142804</v>
      </c>
      <c r="F22" s="3">
        <v>59.459459459459403</v>
      </c>
      <c r="G22" s="3">
        <v>70.370370370370296</v>
      </c>
      <c r="H22" s="3">
        <v>87.012987012986997</v>
      </c>
      <c r="I22" s="3">
        <v>348.87693364259201</v>
      </c>
      <c r="J22" s="3">
        <v>255.73168172693801</v>
      </c>
      <c r="K22" s="3">
        <f t="shared" si="14"/>
        <v>1.8306636155605602</v>
      </c>
      <c r="L22" s="3">
        <f t="shared" si="14"/>
        <v>2.7777777777777697</v>
      </c>
      <c r="M22" s="3">
        <f t="shared" si="21"/>
        <v>8.3483483483483027</v>
      </c>
      <c r="N22" s="3">
        <f t="shared" si="21"/>
        <v>6.4814814814814952</v>
      </c>
      <c r="O22" s="5"/>
      <c r="Q22" s="3" t="s">
        <v>26</v>
      </c>
      <c r="R22" s="3">
        <v>0.76712328195571899</v>
      </c>
      <c r="S22" s="3">
        <v>10.714285714285699</v>
      </c>
      <c r="T22" s="3">
        <v>15</v>
      </c>
      <c r="U22" s="3">
        <v>94.736842105263094</v>
      </c>
      <c r="V22" s="3">
        <v>39.285714285714199</v>
      </c>
      <c r="W22" s="3">
        <v>55</v>
      </c>
      <c r="X22" s="3">
        <v>88.235294117647001</v>
      </c>
      <c r="Y22" s="3">
        <v>1068.6438890797699</v>
      </c>
      <c r="Z22" s="3">
        <v>255.73168172693801</v>
      </c>
      <c r="AA22" s="3">
        <f t="shared" si="15"/>
        <v>3.2142857142856993</v>
      </c>
      <c r="AB22" s="3">
        <f t="shared" si="15"/>
        <v>6.1764705882353006</v>
      </c>
      <c r="AC22" s="3">
        <f t="shared" si="22"/>
        <v>-0.71428571428580057</v>
      </c>
      <c r="AD22" s="3">
        <f t="shared" si="22"/>
        <v>2.0588235294117965</v>
      </c>
      <c r="AE22" s="5"/>
      <c r="AG22" s="3" t="s">
        <v>26</v>
      </c>
      <c r="AH22" s="3">
        <v>0.63013696670532204</v>
      </c>
      <c r="AI22" s="3">
        <v>9.8039215686274499</v>
      </c>
      <c r="AJ22" s="3">
        <v>12.9032258064516</v>
      </c>
      <c r="AK22" s="3">
        <v>94.160583941605793</v>
      </c>
      <c r="AL22" s="3">
        <v>49.019607843137202</v>
      </c>
      <c r="AM22" s="3">
        <v>58.064516129032199</v>
      </c>
      <c r="AN22" s="3">
        <v>87.5</v>
      </c>
      <c r="AO22" s="3">
        <v>398.53470616146399</v>
      </c>
      <c r="AP22" s="3">
        <v>255.73168172693801</v>
      </c>
      <c r="AQ22" s="3">
        <f t="shared" si="16"/>
        <v>0.71301247771835996</v>
      </c>
      <c r="AR22" s="3">
        <f t="shared" si="16"/>
        <v>-1.3824884792625998</v>
      </c>
      <c r="AS22" s="3">
        <f t="shared" si="23"/>
        <v>1.2923351158645033</v>
      </c>
      <c r="AT22" s="3">
        <f t="shared" si="23"/>
        <v>3.302611367127497</v>
      </c>
      <c r="AU22" s="5"/>
      <c r="AW22" s="3" t="s">
        <v>26</v>
      </c>
      <c r="AX22" s="3">
        <v>0.72602736949920599</v>
      </c>
      <c r="AY22" s="3">
        <v>11.764705882352899</v>
      </c>
      <c r="AZ22" s="3">
        <v>14.634146341463399</v>
      </c>
      <c r="BA22" s="3">
        <v>93.788819875776397</v>
      </c>
      <c r="BB22" s="3">
        <v>58.823529411764703</v>
      </c>
      <c r="BC22" s="3">
        <v>55</v>
      </c>
      <c r="BD22" s="3">
        <v>85.714285714285694</v>
      </c>
      <c r="BE22" s="3">
        <v>147.122029155066</v>
      </c>
      <c r="BF22" s="3">
        <v>255.73168172693801</v>
      </c>
      <c r="BG22" s="3">
        <f t="shared" si="17"/>
        <v>-0.23529411764710062</v>
      </c>
      <c r="BH22" s="3">
        <f t="shared" si="17"/>
        <v>-0.25947067981310035</v>
      </c>
      <c r="BI22" s="3">
        <f t="shared" si="24"/>
        <v>2.823529411764703</v>
      </c>
      <c r="BJ22" s="3">
        <f t="shared" si="24"/>
        <v>-1.5217391304347032</v>
      </c>
      <c r="BK22" s="5"/>
      <c r="BM22" s="3" t="s">
        <v>26</v>
      </c>
      <c r="BN22" s="3">
        <v>0.71232879161834695</v>
      </c>
      <c r="BO22" s="3">
        <v>10.2564102564102</v>
      </c>
      <c r="BP22" s="3">
        <v>18.181818181818102</v>
      </c>
      <c r="BQ22" s="3">
        <v>93.670886075949298</v>
      </c>
      <c r="BR22" s="3">
        <v>57.894736842105203</v>
      </c>
      <c r="BS22" s="3">
        <v>59.090909090909001</v>
      </c>
      <c r="BT22" s="3">
        <v>86.075949367088597</v>
      </c>
      <c r="BU22" s="3">
        <v>225.436081331521</v>
      </c>
      <c r="BV22" s="3">
        <v>255.73168172693801</v>
      </c>
      <c r="BW22" s="3">
        <f t="shared" si="18"/>
        <v>-0.85470085470089963</v>
      </c>
      <c r="BX22" s="3">
        <f t="shared" si="18"/>
        <v>-4.6753246753246991</v>
      </c>
      <c r="BY22" s="3">
        <f t="shared" si="25"/>
        <v>1.0765550239234045</v>
      </c>
      <c r="BZ22" s="3">
        <f t="shared" si="25"/>
        <v>-0.90909090909099888</v>
      </c>
      <c r="CA22" s="5"/>
      <c r="CC22" s="3" t="s">
        <v>26</v>
      </c>
      <c r="CD22" s="3">
        <v>0.68949770927429199</v>
      </c>
      <c r="CE22" s="3">
        <v>14.285714285714199</v>
      </c>
      <c r="CF22" s="3">
        <v>15.789473684210501</v>
      </c>
      <c r="CG22" s="3">
        <v>95.890410958904098</v>
      </c>
      <c r="CH22" s="3">
        <v>62.857142857142797</v>
      </c>
      <c r="CI22" s="3">
        <v>52.631578947368403</v>
      </c>
      <c r="CJ22" s="3">
        <v>88.965517241379303</v>
      </c>
      <c r="CK22" s="3">
        <v>19518.5718690471</v>
      </c>
      <c r="CL22" s="3">
        <v>255.73168172693801</v>
      </c>
      <c r="CM22" s="3">
        <f t="shared" si="19"/>
        <v>-1.0989010989011003</v>
      </c>
      <c r="CN22" s="3">
        <f t="shared" si="19"/>
        <v>3.023516237402001</v>
      </c>
      <c r="CO22" s="3">
        <f t="shared" si="26"/>
        <v>1.3186813186812998</v>
      </c>
      <c r="CP22" s="3">
        <f t="shared" si="26"/>
        <v>-0.55991041433369304</v>
      </c>
      <c r="CQ22" s="5"/>
      <c r="CS22" s="3" t="s">
        <v>26</v>
      </c>
      <c r="CT22" s="3">
        <v>0.71689498424529996</v>
      </c>
      <c r="CU22" s="3">
        <v>8.3333333333333304</v>
      </c>
      <c r="CV22" s="3">
        <v>14.705882352941099</v>
      </c>
      <c r="CW22" s="3">
        <v>93.167701863353997</v>
      </c>
      <c r="CX22" s="3">
        <v>50</v>
      </c>
      <c r="CY22" s="3">
        <v>50</v>
      </c>
      <c r="CZ22" s="3">
        <v>86.25</v>
      </c>
      <c r="DA22" s="3">
        <v>298.67798718615802</v>
      </c>
      <c r="DB22" s="3">
        <v>255.73168172693801</v>
      </c>
      <c r="DC22" s="3">
        <f t="shared" si="20"/>
        <v>3.2051282051282106</v>
      </c>
      <c r="DD22" s="3">
        <f t="shared" si="20"/>
        <v>0.75239398084809928</v>
      </c>
      <c r="DE22" s="3">
        <f t="shared" si="27"/>
        <v>2.631578947368503</v>
      </c>
      <c r="DF22" s="3">
        <f t="shared" si="27"/>
        <v>5.8139534883720998</v>
      </c>
    </row>
    <row r="23" spans="1:110" x14ac:dyDescent="0.3">
      <c r="A23" s="3" t="s">
        <v>15</v>
      </c>
      <c r="B23" s="3">
        <v>0.69863015413284302</v>
      </c>
      <c r="C23" s="3">
        <v>11.764705882352899</v>
      </c>
      <c r="D23" s="3">
        <v>7.6923076923076898</v>
      </c>
      <c r="E23" s="3">
        <v>92.452830188679201</v>
      </c>
      <c r="F23" s="3">
        <v>60.606060606060602</v>
      </c>
      <c r="G23" s="3">
        <v>65.384615384615302</v>
      </c>
      <c r="H23" s="3">
        <v>86.163522012578596</v>
      </c>
      <c r="I23" s="3">
        <v>709.96812379395396</v>
      </c>
      <c r="J23" s="3">
        <v>255.73168172693801</v>
      </c>
      <c r="K23" s="3">
        <f t="shared" si="14"/>
        <v>1.2383900928792997</v>
      </c>
      <c r="L23" s="3">
        <f t="shared" si="14"/>
        <v>-3.4188034188034102</v>
      </c>
      <c r="M23" s="3">
        <f t="shared" si="21"/>
        <v>1.1466011466011992</v>
      </c>
      <c r="N23" s="3">
        <f t="shared" si="21"/>
        <v>-4.9857549857549941</v>
      </c>
      <c r="O23" s="5"/>
      <c r="Q23" s="3" t="s">
        <v>15</v>
      </c>
      <c r="R23" s="3">
        <v>0.77168947458267201</v>
      </c>
      <c r="S23" s="3">
        <v>8</v>
      </c>
      <c r="T23" s="3">
        <v>11.764705882352899</v>
      </c>
      <c r="U23" s="3">
        <v>93.220338983050794</v>
      </c>
      <c r="V23" s="3">
        <v>40</v>
      </c>
      <c r="W23" s="3">
        <v>52.941176470588204</v>
      </c>
      <c r="X23" s="3">
        <v>86.931818181818102</v>
      </c>
      <c r="Y23" s="3">
        <v>573.80045751080502</v>
      </c>
      <c r="Z23" s="3">
        <v>255.73168172693801</v>
      </c>
      <c r="AA23" s="3">
        <f t="shared" si="15"/>
        <v>-2.7142857142856993</v>
      </c>
      <c r="AB23" s="3">
        <f t="shared" si="15"/>
        <v>-3.2352941176471006</v>
      </c>
      <c r="AC23" s="3">
        <f t="shared" si="22"/>
        <v>0.71428571428580057</v>
      </c>
      <c r="AD23" s="3">
        <f t="shared" si="22"/>
        <v>-2.0588235294117965</v>
      </c>
      <c r="AE23" s="5"/>
      <c r="AG23" s="3" t="s">
        <v>15</v>
      </c>
      <c r="AH23" s="3">
        <v>0.68036532402038497</v>
      </c>
      <c r="AI23" s="3">
        <v>9.7560975609756095</v>
      </c>
      <c r="AJ23" s="3">
        <v>11.538461538461499</v>
      </c>
      <c r="AK23" s="3">
        <v>93.421052631578902</v>
      </c>
      <c r="AL23" s="3">
        <v>43.902439024390198</v>
      </c>
      <c r="AM23" s="3">
        <v>57.692307692307601</v>
      </c>
      <c r="AN23" s="3">
        <v>86.092715231788006</v>
      </c>
      <c r="AO23" s="3">
        <v>67.138241366025298</v>
      </c>
      <c r="AP23" s="3">
        <v>255.73168172693801</v>
      </c>
      <c r="AQ23" s="3">
        <f t="shared" si="16"/>
        <v>-4.7824007651840361E-2</v>
      </c>
      <c r="AR23" s="3">
        <f t="shared" si="16"/>
        <v>-1.3647642679901004</v>
      </c>
      <c r="AS23" s="3">
        <f t="shared" si="23"/>
        <v>-5.1171688187470039</v>
      </c>
      <c r="AT23" s="3">
        <f t="shared" si="23"/>
        <v>-0.37220843672459836</v>
      </c>
      <c r="AU23" s="5"/>
      <c r="AW23" s="3" t="s">
        <v>15</v>
      </c>
      <c r="AX23" s="3">
        <v>0.78082191944122303</v>
      </c>
      <c r="AY23" s="3">
        <v>14.285714285714199</v>
      </c>
      <c r="AZ23" s="3">
        <v>18.75</v>
      </c>
      <c r="BA23" s="3">
        <v>94.219653179190701</v>
      </c>
      <c r="BB23" s="3">
        <v>71.428571428571402</v>
      </c>
      <c r="BC23" s="3">
        <v>54.838709677419303</v>
      </c>
      <c r="BD23" s="3">
        <v>86.705202312138695</v>
      </c>
      <c r="BE23" s="3">
        <v>255.95784868921399</v>
      </c>
      <c r="BF23" s="3">
        <v>255.73168172693801</v>
      </c>
      <c r="BG23" s="3">
        <f t="shared" si="17"/>
        <v>2.5210084033613001</v>
      </c>
      <c r="BH23" s="3">
        <f t="shared" si="17"/>
        <v>4.1158536585366008</v>
      </c>
      <c r="BI23" s="3">
        <f t="shared" si="24"/>
        <v>12.605042016806699</v>
      </c>
      <c r="BJ23" s="3">
        <f t="shared" si="24"/>
        <v>-0.16129032258069742</v>
      </c>
      <c r="BK23" s="5"/>
      <c r="BM23" s="3" t="s">
        <v>15</v>
      </c>
      <c r="BN23" s="3">
        <v>0.78082191944122303</v>
      </c>
      <c r="BO23" s="3">
        <v>14.285714285714199</v>
      </c>
      <c r="BP23" s="3">
        <v>14.285714285714199</v>
      </c>
      <c r="BQ23" s="3">
        <v>93.220338983050794</v>
      </c>
      <c r="BR23" s="3">
        <v>66.6666666666666</v>
      </c>
      <c r="BS23" s="3">
        <v>57.142857142857103</v>
      </c>
      <c r="BT23" s="3">
        <v>85.875706214689203</v>
      </c>
      <c r="BU23" s="3">
        <v>798.35342977163202</v>
      </c>
      <c r="BV23" s="3">
        <v>255.73168172693801</v>
      </c>
      <c r="BW23" s="3">
        <f t="shared" si="18"/>
        <v>4.029304029303999</v>
      </c>
      <c r="BX23" s="3">
        <f t="shared" si="18"/>
        <v>-3.8961038961039023</v>
      </c>
      <c r="BY23" s="3">
        <f t="shared" si="25"/>
        <v>8.771929824561397</v>
      </c>
      <c r="BZ23" s="3">
        <f t="shared" si="25"/>
        <v>-1.9480519480518979</v>
      </c>
      <c r="CA23" s="5"/>
      <c r="CC23" s="3" t="s">
        <v>15</v>
      </c>
      <c r="CD23" s="3">
        <v>0.71232879161834695</v>
      </c>
      <c r="CE23" s="3">
        <v>11.538461538461499</v>
      </c>
      <c r="CF23" s="3">
        <v>15.789473684210501</v>
      </c>
      <c r="CG23" s="3">
        <v>94.838709677419303</v>
      </c>
      <c r="CH23" s="3">
        <v>56</v>
      </c>
      <c r="CI23" s="3">
        <v>52.631578947368403</v>
      </c>
      <c r="CJ23" s="3">
        <v>86.451612903225794</v>
      </c>
      <c r="CK23" s="3">
        <v>17552.7930840597</v>
      </c>
      <c r="CL23" s="3">
        <v>255.73168172693801</v>
      </c>
      <c r="CM23" s="3">
        <f t="shared" si="19"/>
        <v>-2.7472527472527002</v>
      </c>
      <c r="CN23" s="3">
        <f t="shared" si="19"/>
        <v>0</v>
      </c>
      <c r="CO23" s="3">
        <f t="shared" si="26"/>
        <v>-6.8571428571427973</v>
      </c>
      <c r="CP23" s="3">
        <f t="shared" si="26"/>
        <v>0</v>
      </c>
      <c r="CQ23" s="5"/>
      <c r="CS23" s="3" t="s">
        <v>15</v>
      </c>
      <c r="CT23" s="3">
        <v>0.76712328195571899</v>
      </c>
      <c r="CU23" s="3">
        <v>10</v>
      </c>
      <c r="CV23" s="3">
        <v>16</v>
      </c>
      <c r="CW23" s="3">
        <v>93.103448275861993</v>
      </c>
      <c r="CX23" s="3">
        <v>55</v>
      </c>
      <c r="CY23" s="3">
        <v>52</v>
      </c>
      <c r="CZ23" s="3">
        <v>86.127167630057798</v>
      </c>
      <c r="DA23" s="3">
        <v>1963.1407816759699</v>
      </c>
      <c r="DB23" s="3">
        <v>255.73168172693801</v>
      </c>
      <c r="DC23" s="3">
        <f t="shared" si="20"/>
        <v>1.6666666666666696</v>
      </c>
      <c r="DD23" s="3">
        <f t="shared" si="20"/>
        <v>1.2941176470589006</v>
      </c>
      <c r="DE23" s="3">
        <f t="shared" si="27"/>
        <v>5</v>
      </c>
      <c r="DF23" s="3">
        <f t="shared" si="27"/>
        <v>2</v>
      </c>
    </row>
    <row r="24" spans="1:110" x14ac:dyDescent="0.3">
      <c r="A24" s="3" t="s">
        <v>16</v>
      </c>
      <c r="B24" s="3">
        <v>0.76712328195571899</v>
      </c>
      <c r="C24" s="3">
        <v>14.285714285714199</v>
      </c>
      <c r="D24" s="3">
        <v>11.764705882352899</v>
      </c>
      <c r="E24" s="3">
        <v>93.103448275861993</v>
      </c>
      <c r="F24" s="3">
        <v>60.714285714285701</v>
      </c>
      <c r="G24" s="3">
        <v>76.470588235294102</v>
      </c>
      <c r="H24" s="3">
        <v>86.705202312138695</v>
      </c>
      <c r="I24" s="3">
        <v>1704.60863370693</v>
      </c>
      <c r="J24" s="3">
        <v>255.73168172693801</v>
      </c>
      <c r="K24" s="3">
        <f t="shared" si="14"/>
        <v>2.5210084033613001</v>
      </c>
      <c r="L24" s="3">
        <f t="shared" si="14"/>
        <v>4.0723981900452095</v>
      </c>
      <c r="M24" s="3">
        <f t="shared" si="21"/>
        <v>0.10822510822509912</v>
      </c>
      <c r="N24" s="3">
        <f t="shared" si="21"/>
        <v>11.0859728506788</v>
      </c>
      <c r="O24" s="5"/>
      <c r="Q24" s="3" t="s">
        <v>16</v>
      </c>
      <c r="R24" s="3">
        <v>0.78995436429977395</v>
      </c>
      <c r="S24" s="3">
        <v>5.55555555555555</v>
      </c>
      <c r="T24" s="3">
        <v>11.1111111111111</v>
      </c>
      <c r="U24" s="3">
        <v>92.896174863387898</v>
      </c>
      <c r="V24" s="3">
        <v>33.3333333333333</v>
      </c>
      <c r="W24" s="3">
        <v>55.5555555555555</v>
      </c>
      <c r="X24" s="3">
        <v>86.263736263736206</v>
      </c>
      <c r="Y24" s="3">
        <v>305.310611885762</v>
      </c>
      <c r="Z24" s="3">
        <v>255.73168172693801</v>
      </c>
      <c r="AA24" s="3">
        <f t="shared" si="15"/>
        <v>-2.44444444444445</v>
      </c>
      <c r="AB24" s="3">
        <f t="shared" si="15"/>
        <v>-0.65359477124179932</v>
      </c>
      <c r="AC24" s="3">
        <f t="shared" si="22"/>
        <v>-6.6666666666666998</v>
      </c>
      <c r="AD24" s="3">
        <f t="shared" si="22"/>
        <v>2.6143790849672968</v>
      </c>
      <c r="AE24" s="5"/>
      <c r="AG24" s="3" t="s">
        <v>16</v>
      </c>
      <c r="AH24" s="3">
        <v>0.66210043430328303</v>
      </c>
      <c r="AI24" s="3">
        <v>6.9767441860465098</v>
      </c>
      <c r="AJ24" s="3">
        <v>11.538461538461499</v>
      </c>
      <c r="AK24" s="3">
        <v>92.6666666666666</v>
      </c>
      <c r="AL24" s="3">
        <v>41.860465116279002</v>
      </c>
      <c r="AM24" s="3">
        <v>57.692307692307601</v>
      </c>
      <c r="AN24" s="3">
        <v>85.234899328859001</v>
      </c>
      <c r="AO24" s="3">
        <v>98.429658278168702</v>
      </c>
      <c r="AP24" s="3">
        <v>255.73168172693801</v>
      </c>
      <c r="AQ24" s="3">
        <f t="shared" si="16"/>
        <v>-2.7793533749290997</v>
      </c>
      <c r="AR24" s="3">
        <f t="shared" si="16"/>
        <v>0</v>
      </c>
      <c r="AS24" s="3">
        <f t="shared" si="23"/>
        <v>-2.0419739081111956</v>
      </c>
      <c r="AT24" s="3">
        <f t="shared" si="23"/>
        <v>0</v>
      </c>
      <c r="AU24" s="5"/>
      <c r="AW24" s="3" t="s">
        <v>16</v>
      </c>
      <c r="AX24" s="3">
        <v>0.85388129949569702</v>
      </c>
      <c r="AY24" s="3">
        <v>25</v>
      </c>
      <c r="AZ24" s="3">
        <v>25</v>
      </c>
      <c r="BA24" s="3">
        <v>94.240837696335007</v>
      </c>
      <c r="BB24" s="3">
        <v>62.5</v>
      </c>
      <c r="BC24" s="3">
        <v>65</v>
      </c>
      <c r="BD24" s="3">
        <v>87.368421052631504</v>
      </c>
      <c r="BE24" s="3">
        <v>577.78356632682198</v>
      </c>
      <c r="BF24" s="3">
        <v>255.73168172693801</v>
      </c>
      <c r="BG24" s="3">
        <f t="shared" si="17"/>
        <v>10.714285714285801</v>
      </c>
      <c r="BH24" s="3">
        <f t="shared" si="17"/>
        <v>6.25</v>
      </c>
      <c r="BI24" s="3">
        <f t="shared" si="24"/>
        <v>-8.9285714285714022</v>
      </c>
      <c r="BJ24" s="3">
        <f t="shared" si="24"/>
        <v>10.161290322580697</v>
      </c>
      <c r="BK24" s="5"/>
      <c r="BM24" s="3" t="s">
        <v>16</v>
      </c>
      <c r="BN24" s="3">
        <v>0.81278538703918402</v>
      </c>
      <c r="BO24" s="3">
        <v>11.1111111111111</v>
      </c>
      <c r="BP24" s="3">
        <v>9.0909090909090899</v>
      </c>
      <c r="BQ24" s="3">
        <v>92.105263157894697</v>
      </c>
      <c r="BR24" s="3">
        <v>70.588235294117595</v>
      </c>
      <c r="BS24" s="3">
        <v>45.454545454545404</v>
      </c>
      <c r="BT24" s="3">
        <v>85.263157894736807</v>
      </c>
      <c r="BU24" s="3">
        <v>1092.25412233361</v>
      </c>
      <c r="BV24" s="3">
        <v>255.73168172693801</v>
      </c>
      <c r="BW24" s="3">
        <f t="shared" si="18"/>
        <v>-3.1746031746030994</v>
      </c>
      <c r="BX24" s="3">
        <f t="shared" si="18"/>
        <v>-5.1948051948051095</v>
      </c>
      <c r="BY24" s="3">
        <f t="shared" si="25"/>
        <v>3.9215686274509949</v>
      </c>
      <c r="BZ24" s="3">
        <f t="shared" si="25"/>
        <v>-11.6883116883117</v>
      </c>
      <c r="CA24" s="5"/>
      <c r="CC24" s="3" t="s">
        <v>16</v>
      </c>
      <c r="CD24" s="3">
        <v>0.73972600698471003</v>
      </c>
      <c r="CE24" s="3">
        <v>11.1111111111111</v>
      </c>
      <c r="CF24" s="3">
        <v>14.814814814814801</v>
      </c>
      <c r="CG24" s="3">
        <v>93.939393939393895</v>
      </c>
      <c r="CH24" s="3">
        <v>61.538461538461497</v>
      </c>
      <c r="CI24" s="3">
        <v>55.5555555555555</v>
      </c>
      <c r="CJ24" s="3">
        <v>86.060606060606005</v>
      </c>
      <c r="CK24" s="3">
        <v>31671.532618401601</v>
      </c>
      <c r="CL24" s="3">
        <v>255.73168172693801</v>
      </c>
      <c r="CM24" s="3">
        <f t="shared" si="19"/>
        <v>-0.42735042735039919</v>
      </c>
      <c r="CN24" s="3">
        <f t="shared" si="19"/>
        <v>-0.97465886939570012</v>
      </c>
      <c r="CO24" s="3">
        <f t="shared" si="26"/>
        <v>5.5384615384614975</v>
      </c>
      <c r="CP24" s="3">
        <f t="shared" si="26"/>
        <v>2.9239766081870968</v>
      </c>
      <c r="CQ24" s="5"/>
      <c r="CS24" s="3" t="s">
        <v>16</v>
      </c>
      <c r="CT24" s="3">
        <v>0.78082191944122303</v>
      </c>
      <c r="CU24" s="3">
        <v>11.1111111111111</v>
      </c>
      <c r="CV24" s="3">
        <v>16.6666666666666</v>
      </c>
      <c r="CW24" s="3">
        <v>93.220338983050794</v>
      </c>
      <c r="CX24" s="3">
        <v>50</v>
      </c>
      <c r="CY24" s="3">
        <v>50</v>
      </c>
      <c r="CZ24" s="3">
        <v>86.363636363636303</v>
      </c>
      <c r="DA24" s="3">
        <v>1529.05337649898</v>
      </c>
      <c r="DB24" s="3">
        <v>255.73168172693801</v>
      </c>
      <c r="DC24" s="3">
        <f t="shared" si="20"/>
        <v>1.1111111111111001</v>
      </c>
      <c r="DD24" s="3">
        <f t="shared" si="20"/>
        <v>0.66666666666660035</v>
      </c>
      <c r="DE24" s="3">
        <f t="shared" si="27"/>
        <v>-5</v>
      </c>
      <c r="DF24" s="3">
        <f t="shared" si="27"/>
        <v>-2</v>
      </c>
    </row>
    <row r="25" spans="1:110" x14ac:dyDescent="0.3">
      <c r="A25" s="3" t="s">
        <v>17</v>
      </c>
      <c r="B25" s="3">
        <v>0.77625572681427002</v>
      </c>
      <c r="C25" s="3">
        <v>8.6956521739130395</v>
      </c>
      <c r="D25" s="3">
        <v>12.5</v>
      </c>
      <c r="E25" s="3">
        <v>92.2222222222222</v>
      </c>
      <c r="F25" s="3">
        <v>52.173913043478201</v>
      </c>
      <c r="G25" s="3">
        <v>68.75</v>
      </c>
      <c r="H25" s="3">
        <v>86.033519553072594</v>
      </c>
      <c r="I25" s="3">
        <v>164.445959631758</v>
      </c>
      <c r="J25" s="3">
        <v>255.73168172693801</v>
      </c>
      <c r="K25" s="3">
        <f t="shared" si="14"/>
        <v>-5.59006211180116</v>
      </c>
      <c r="L25" s="3">
        <f t="shared" si="14"/>
        <v>0.73529411764710062</v>
      </c>
      <c r="M25" s="3">
        <f t="shared" si="21"/>
        <v>-8.5403726708074998</v>
      </c>
      <c r="N25" s="3">
        <f t="shared" si="21"/>
        <v>-7.7205882352941018</v>
      </c>
      <c r="O25" s="5"/>
      <c r="Q25" s="3" t="s">
        <v>17</v>
      </c>
      <c r="R25" s="3">
        <v>0.808219194412231</v>
      </c>
      <c r="S25" s="3">
        <v>7.6923076923076898</v>
      </c>
      <c r="T25" s="3">
        <v>10.5263157894736</v>
      </c>
      <c r="U25" s="3">
        <v>93.048128342245903</v>
      </c>
      <c r="V25" s="3">
        <v>30.769230769230699</v>
      </c>
      <c r="W25" s="3">
        <v>52.631578947368403</v>
      </c>
      <c r="X25" s="3">
        <v>86.559139784946197</v>
      </c>
      <c r="Y25" s="3">
        <v>45.961243542612799</v>
      </c>
      <c r="Z25" s="3">
        <v>255.73168172693801</v>
      </c>
      <c r="AA25" s="3">
        <f t="shared" si="15"/>
        <v>2.1367521367521398</v>
      </c>
      <c r="AB25" s="3">
        <f t="shared" si="15"/>
        <v>-0.58479532163750036</v>
      </c>
      <c r="AC25" s="3">
        <f t="shared" si="22"/>
        <v>-2.5641025641026012</v>
      </c>
      <c r="AD25" s="3">
        <f t="shared" si="22"/>
        <v>-2.9239766081870968</v>
      </c>
      <c r="AE25" s="5"/>
      <c r="AG25" s="3" t="s">
        <v>17</v>
      </c>
      <c r="AH25" s="3">
        <v>0.70776253938674905</v>
      </c>
      <c r="AI25" s="3">
        <v>9.375</v>
      </c>
      <c r="AJ25" s="3">
        <v>11.1111111111111</v>
      </c>
      <c r="AK25" s="3">
        <v>93.125</v>
      </c>
      <c r="AL25" s="3">
        <v>43.75</v>
      </c>
      <c r="AM25" s="3">
        <v>55.5555555555555</v>
      </c>
      <c r="AN25" s="3">
        <v>86.163522012578596</v>
      </c>
      <c r="AO25" s="3">
        <v>75.477478487629696</v>
      </c>
      <c r="AP25" s="3">
        <v>255.73168172693801</v>
      </c>
      <c r="AQ25" s="3">
        <f t="shared" si="16"/>
        <v>2.3982558139534902</v>
      </c>
      <c r="AR25" s="3">
        <f t="shared" si="16"/>
        <v>-0.42735042735039919</v>
      </c>
      <c r="AS25" s="3">
        <f t="shared" si="23"/>
        <v>1.889534883720998</v>
      </c>
      <c r="AT25" s="3">
        <f t="shared" si="23"/>
        <v>-2.1367521367521007</v>
      </c>
      <c r="AU25" s="5"/>
      <c r="AW25" s="3" t="s">
        <v>17</v>
      </c>
      <c r="AX25" s="3">
        <v>0.86757993698120095</v>
      </c>
      <c r="AY25" s="3">
        <v>0</v>
      </c>
      <c r="AZ25" s="3">
        <v>23.076923076922998</v>
      </c>
      <c r="BA25" s="3">
        <v>92.574257425742502</v>
      </c>
      <c r="BB25" s="3">
        <v>50</v>
      </c>
      <c r="BC25" s="3">
        <v>61.538461538461497</v>
      </c>
      <c r="BD25" s="3">
        <v>86.069651741293498</v>
      </c>
      <c r="BE25" s="3">
        <v>53.157213917609099</v>
      </c>
      <c r="BF25" s="3">
        <v>255.73168172693801</v>
      </c>
      <c r="BG25" s="3">
        <f t="shared" si="17"/>
        <v>-25</v>
      </c>
      <c r="BH25" s="3">
        <f t="shared" si="17"/>
        <v>-1.9230769230770015</v>
      </c>
      <c r="BI25" s="3">
        <f t="shared" si="24"/>
        <v>-12.5</v>
      </c>
      <c r="BJ25" s="3">
        <f t="shared" si="24"/>
        <v>-3.4615384615385025</v>
      </c>
      <c r="BK25" s="5"/>
      <c r="BM25" s="3" t="s">
        <v>17</v>
      </c>
      <c r="BN25" s="3">
        <v>0.83105021715164096</v>
      </c>
      <c r="BO25" s="3">
        <v>11.764705882352899</v>
      </c>
      <c r="BP25" s="3">
        <v>20</v>
      </c>
      <c r="BQ25" s="3">
        <v>92.7083333333333</v>
      </c>
      <c r="BR25" s="3">
        <v>75</v>
      </c>
      <c r="BS25" s="3">
        <v>70</v>
      </c>
      <c r="BT25" s="3">
        <v>85.4166666666666</v>
      </c>
      <c r="BU25" s="3">
        <v>963.80335532060997</v>
      </c>
      <c r="BV25" s="3">
        <v>255.73168172693801</v>
      </c>
      <c r="BW25" s="3">
        <f t="shared" si="18"/>
        <v>0.65359477124179932</v>
      </c>
      <c r="BX25" s="3">
        <f t="shared" si="18"/>
        <v>10.90909090909091</v>
      </c>
      <c r="BY25" s="3">
        <f t="shared" si="25"/>
        <v>4.4117647058824048</v>
      </c>
      <c r="BZ25" s="3">
        <f t="shared" si="25"/>
        <v>24.545454545454596</v>
      </c>
      <c r="CA25" s="5"/>
      <c r="CC25" s="3" t="s">
        <v>17</v>
      </c>
      <c r="CD25" s="3">
        <v>0.78995436429977395</v>
      </c>
      <c r="CE25" s="3">
        <v>12</v>
      </c>
      <c r="CF25" s="3">
        <v>14.285714285714199</v>
      </c>
      <c r="CG25" s="3">
        <v>93.3333333333333</v>
      </c>
      <c r="CH25" s="3">
        <v>62.5</v>
      </c>
      <c r="CI25" s="3">
        <v>57.142857142857103</v>
      </c>
      <c r="CJ25" s="3">
        <v>86.6666666666666</v>
      </c>
      <c r="CK25" s="3">
        <v>38765.895814100099</v>
      </c>
      <c r="CL25" s="3">
        <v>255.73168172693801</v>
      </c>
      <c r="CM25" s="3">
        <f t="shared" si="19"/>
        <v>0.88888888888889994</v>
      </c>
      <c r="CN25" s="3">
        <f t="shared" si="19"/>
        <v>-0.52910052910060124</v>
      </c>
      <c r="CO25" s="3">
        <f t="shared" si="26"/>
        <v>0.96153846153850253</v>
      </c>
      <c r="CP25" s="3">
        <f t="shared" si="26"/>
        <v>1.587301587301603</v>
      </c>
      <c r="CQ25" s="5"/>
      <c r="CS25" s="3" t="s">
        <v>17</v>
      </c>
      <c r="CT25" s="3">
        <v>0.77625572681427002</v>
      </c>
      <c r="CU25" s="3">
        <v>12.5</v>
      </c>
      <c r="CV25" s="3">
        <v>14.814814814814801</v>
      </c>
      <c r="CW25" s="3">
        <v>93.181818181818102</v>
      </c>
      <c r="CX25" s="3">
        <v>50</v>
      </c>
      <c r="CY25" s="3">
        <v>44.4444444444444</v>
      </c>
      <c r="CZ25" s="3">
        <v>85.714285714285694</v>
      </c>
      <c r="DA25" s="3">
        <v>1195.2930750119999</v>
      </c>
      <c r="DB25" s="3">
        <v>255.73168172693801</v>
      </c>
      <c r="DC25" s="3">
        <f t="shared" si="20"/>
        <v>1.3888888888888999</v>
      </c>
      <c r="DD25" s="3">
        <f t="shared" si="20"/>
        <v>-1.8518518518517997</v>
      </c>
      <c r="DE25" s="3">
        <f t="shared" si="27"/>
        <v>0</v>
      </c>
      <c r="DF25" s="3">
        <f t="shared" si="27"/>
        <v>-5.5555555555555998</v>
      </c>
    </row>
    <row r="26" spans="1:110" x14ac:dyDescent="0.3">
      <c r="A26" s="3" t="s">
        <v>18</v>
      </c>
      <c r="B26" s="3">
        <v>0.79452055692672696</v>
      </c>
      <c r="C26" s="3">
        <v>11.1111111111111</v>
      </c>
      <c r="D26" s="3">
        <v>6.6666666666666599</v>
      </c>
      <c r="E26" s="3">
        <v>91.935483870967701</v>
      </c>
      <c r="F26" s="3">
        <v>44.4444444444444</v>
      </c>
      <c r="G26" s="3">
        <v>60</v>
      </c>
      <c r="H26" s="3">
        <v>85.945945945945894</v>
      </c>
      <c r="I26" s="3">
        <v>127.374073394248</v>
      </c>
      <c r="J26" s="3">
        <v>255.73168172693801</v>
      </c>
      <c r="K26" s="3">
        <f t="shared" si="14"/>
        <v>2.4154589371980606</v>
      </c>
      <c r="L26" s="3">
        <f t="shared" si="14"/>
        <v>-5.8333333333333401</v>
      </c>
      <c r="M26" s="3">
        <f t="shared" si="21"/>
        <v>-7.729468599033801</v>
      </c>
      <c r="N26" s="3">
        <f t="shared" si="21"/>
        <v>-8.75</v>
      </c>
      <c r="O26" s="5"/>
      <c r="Q26" s="3" t="s">
        <v>18</v>
      </c>
      <c r="R26" s="3">
        <v>0.83105021715164096</v>
      </c>
      <c r="S26" s="3">
        <v>0</v>
      </c>
      <c r="T26" s="3">
        <v>15.3846153846153</v>
      </c>
      <c r="U26" s="3">
        <v>92.783505154639101</v>
      </c>
      <c r="V26" s="3">
        <v>25</v>
      </c>
      <c r="W26" s="3">
        <v>61.538461538461497</v>
      </c>
      <c r="X26" s="3">
        <v>86.528497409326405</v>
      </c>
      <c r="Y26" s="3">
        <v>28.8013583571406</v>
      </c>
      <c r="Z26" s="3">
        <v>255.73168172693801</v>
      </c>
      <c r="AA26" s="3">
        <f t="shared" si="15"/>
        <v>-7.6923076923076898</v>
      </c>
      <c r="AB26" s="3">
        <f t="shared" si="15"/>
        <v>4.8582995951417001</v>
      </c>
      <c r="AC26" s="3">
        <f t="shared" si="22"/>
        <v>-5.769230769230699</v>
      </c>
      <c r="AD26" s="3">
        <f t="shared" si="22"/>
        <v>8.906882591093094</v>
      </c>
      <c r="AE26" s="5"/>
      <c r="AG26" s="3" t="s">
        <v>18</v>
      </c>
      <c r="AH26" s="3">
        <v>0.70319634675979603</v>
      </c>
      <c r="AI26" s="3">
        <v>8.1081081081080999</v>
      </c>
      <c r="AJ26" s="3">
        <v>9.5238095238095202</v>
      </c>
      <c r="AK26" s="3">
        <v>92.546583850931597</v>
      </c>
      <c r="AL26" s="3">
        <v>44.4444444444444</v>
      </c>
      <c r="AM26" s="3">
        <v>57.142857142857103</v>
      </c>
      <c r="AN26" s="3">
        <v>85.714285714285694</v>
      </c>
      <c r="AO26" s="3">
        <v>74.377566340964194</v>
      </c>
      <c r="AP26" s="3">
        <v>255.73168172693801</v>
      </c>
      <c r="AQ26" s="3">
        <f t="shared" si="16"/>
        <v>-1.2668918918919001</v>
      </c>
      <c r="AR26" s="3">
        <f t="shared" si="16"/>
        <v>-1.5873015873015799</v>
      </c>
      <c r="AS26" s="3">
        <f t="shared" si="23"/>
        <v>0.69444444444440023</v>
      </c>
      <c r="AT26" s="3">
        <f t="shared" si="23"/>
        <v>1.587301587301603</v>
      </c>
      <c r="AU26" s="5"/>
      <c r="AW26" s="3" t="s">
        <v>18</v>
      </c>
      <c r="AX26" s="3">
        <v>0.87671232223510698</v>
      </c>
      <c r="AY26" s="3">
        <v>33.3333333333333</v>
      </c>
      <c r="AZ26" s="3">
        <v>10</v>
      </c>
      <c r="BA26" s="3">
        <v>92.233009708737796</v>
      </c>
      <c r="BB26" s="3">
        <v>66.6666666666666</v>
      </c>
      <c r="BC26" s="3">
        <v>50</v>
      </c>
      <c r="BD26" s="3">
        <v>85.365853658536494</v>
      </c>
      <c r="BE26" s="3">
        <v>62.3252045366388</v>
      </c>
      <c r="BF26" s="3">
        <v>255.73168172693801</v>
      </c>
      <c r="BG26" s="3">
        <f t="shared" si="17"/>
        <v>33.3333333333333</v>
      </c>
      <c r="BH26" s="3">
        <f t="shared" si="17"/>
        <v>-13.076923076922998</v>
      </c>
      <c r="BI26" s="3">
        <f t="shared" si="24"/>
        <v>16.6666666666666</v>
      </c>
      <c r="BJ26" s="3">
        <f t="shared" si="24"/>
        <v>-11.538461538461497</v>
      </c>
      <c r="BK26" s="5"/>
      <c r="BM26" s="3" t="s">
        <v>18</v>
      </c>
      <c r="BN26" s="3">
        <v>0.84018266201019198</v>
      </c>
      <c r="BO26" s="3">
        <v>14.285714285714199</v>
      </c>
      <c r="BP26" s="3">
        <v>0</v>
      </c>
      <c r="BQ26" s="3">
        <v>91.919191919191903</v>
      </c>
      <c r="BR26" s="3">
        <v>76.923076923076906</v>
      </c>
      <c r="BS26" s="3">
        <v>57.142857142857103</v>
      </c>
      <c r="BT26" s="3">
        <v>84.848484848484802</v>
      </c>
      <c r="BU26" s="3">
        <v>963.80335532060997</v>
      </c>
      <c r="BV26" s="3">
        <v>255.73168172693801</v>
      </c>
      <c r="BW26" s="3">
        <f t="shared" si="18"/>
        <v>2.5210084033613001</v>
      </c>
      <c r="BX26" s="3">
        <f t="shared" si="18"/>
        <v>-20</v>
      </c>
      <c r="BY26" s="3">
        <f t="shared" si="25"/>
        <v>1.9230769230769056</v>
      </c>
      <c r="BZ26" s="3">
        <f t="shared" si="25"/>
        <v>-12.857142857142897</v>
      </c>
      <c r="CA26" s="5"/>
      <c r="CC26" s="3" t="s">
        <v>18</v>
      </c>
      <c r="CD26" s="3">
        <v>0.79908674955367998</v>
      </c>
      <c r="CE26" s="3">
        <v>9.0909090909090899</v>
      </c>
      <c r="CF26" s="3">
        <v>15.3846153846153</v>
      </c>
      <c r="CG26" s="3">
        <v>92.934782608695599</v>
      </c>
      <c r="CH26" s="3">
        <v>66.6666666666666</v>
      </c>
      <c r="CI26" s="3">
        <v>61.538461538461497</v>
      </c>
      <c r="CJ26" s="3">
        <v>86.413043478260803</v>
      </c>
      <c r="CK26" s="3">
        <v>32601.164565290899</v>
      </c>
      <c r="CL26" s="3">
        <v>255.73168172693801</v>
      </c>
      <c r="CM26" s="3">
        <f t="shared" si="19"/>
        <v>-2.9090909090909101</v>
      </c>
      <c r="CN26" s="3">
        <f t="shared" si="19"/>
        <v>1.0989010989011003</v>
      </c>
      <c r="CO26" s="3">
        <f t="shared" si="26"/>
        <v>4.1666666666666003</v>
      </c>
      <c r="CP26" s="3">
        <f t="shared" si="26"/>
        <v>4.3956043956043942</v>
      </c>
      <c r="CQ26" s="5"/>
      <c r="CS26" s="3" t="s">
        <v>18</v>
      </c>
      <c r="CT26" s="3">
        <v>0.79908674955367998</v>
      </c>
      <c r="CU26" s="3">
        <v>13.3333333333333</v>
      </c>
      <c r="CV26" s="3">
        <v>17.391304347826001</v>
      </c>
      <c r="CW26" s="3">
        <v>93.370165745856298</v>
      </c>
      <c r="CX26" s="3">
        <v>60</v>
      </c>
      <c r="CY26" s="3">
        <v>47.826086956521699</v>
      </c>
      <c r="CZ26" s="3">
        <v>86.1111111111111</v>
      </c>
      <c r="DA26" s="3">
        <v>2019.20811442186</v>
      </c>
      <c r="DB26" s="3">
        <v>255.73168172693801</v>
      </c>
      <c r="DC26" s="3">
        <f t="shared" si="20"/>
        <v>0.83333333333330017</v>
      </c>
      <c r="DD26" s="3">
        <f t="shared" si="20"/>
        <v>2.5764895330112001</v>
      </c>
      <c r="DE26" s="3">
        <f t="shared" si="27"/>
        <v>10</v>
      </c>
      <c r="DF26" s="3">
        <f t="shared" si="27"/>
        <v>3.381642512077299</v>
      </c>
    </row>
    <row r="27" spans="1:110" x14ac:dyDescent="0.3">
      <c r="A27" s="3" t="s">
        <v>19</v>
      </c>
      <c r="B27" s="3">
        <v>0.80365294218063299</v>
      </c>
      <c r="C27" s="3">
        <v>5.8823529411764701</v>
      </c>
      <c r="D27" s="3">
        <v>8.3333333333333304</v>
      </c>
      <c r="E27" s="3">
        <v>91.578947368420998</v>
      </c>
      <c r="F27" s="3">
        <v>41.176470588235297</v>
      </c>
      <c r="G27" s="3">
        <v>58.3333333333333</v>
      </c>
      <c r="H27" s="3">
        <v>85.714285714285694</v>
      </c>
      <c r="I27" s="3">
        <v>96.201170637412602</v>
      </c>
      <c r="J27" s="3">
        <v>255.73168172693801</v>
      </c>
      <c r="K27" s="3">
        <f t="shared" si="14"/>
        <v>-5.2287581699346299</v>
      </c>
      <c r="L27" s="3">
        <f t="shared" si="14"/>
        <v>1.6666666666666705</v>
      </c>
      <c r="M27" s="3">
        <f t="shared" si="21"/>
        <v>-3.2679738562091032</v>
      </c>
      <c r="N27" s="3">
        <f t="shared" si="21"/>
        <v>-1.6666666666666998</v>
      </c>
      <c r="O27" s="5"/>
      <c r="Q27" s="3" t="s">
        <v>19</v>
      </c>
      <c r="R27" s="3">
        <v>0.82648402452468805</v>
      </c>
      <c r="S27" s="3">
        <v>0</v>
      </c>
      <c r="T27" s="3">
        <v>12.5</v>
      </c>
      <c r="U27" s="3">
        <v>92.746113989637294</v>
      </c>
      <c r="V27" s="3">
        <v>20</v>
      </c>
      <c r="W27" s="3">
        <v>56.25</v>
      </c>
      <c r="X27" s="3">
        <v>86.4583333333333</v>
      </c>
      <c r="Y27" s="3">
        <v>27.955098286394101</v>
      </c>
      <c r="Z27" s="3">
        <v>255.73168172693801</v>
      </c>
      <c r="AA27" s="3">
        <f t="shared" si="15"/>
        <v>0</v>
      </c>
      <c r="AB27" s="3">
        <f t="shared" si="15"/>
        <v>-2.8846153846152998</v>
      </c>
      <c r="AC27" s="3">
        <f t="shared" si="22"/>
        <v>-5</v>
      </c>
      <c r="AD27" s="3">
        <f t="shared" si="22"/>
        <v>-5.2884615384614975</v>
      </c>
      <c r="AE27" s="5"/>
      <c r="AG27" s="3" t="s">
        <v>19</v>
      </c>
      <c r="AH27" s="3">
        <v>0.73515981435775701</v>
      </c>
      <c r="AI27" s="3">
        <v>7.4074074074074003</v>
      </c>
      <c r="AJ27" s="3">
        <v>9.0909090909090899</v>
      </c>
      <c r="AK27" s="3">
        <v>92.352941176470594</v>
      </c>
      <c r="AL27" s="3">
        <v>37.037037037037003</v>
      </c>
      <c r="AM27" s="3">
        <v>59.090909090909001</v>
      </c>
      <c r="AN27" s="3">
        <v>85.7988165680473</v>
      </c>
      <c r="AO27" s="3">
        <v>56.166487873942202</v>
      </c>
      <c r="AP27" s="3">
        <v>255.73168172693801</v>
      </c>
      <c r="AQ27" s="3">
        <f t="shared" si="16"/>
        <v>-0.70070070070069956</v>
      </c>
      <c r="AR27" s="3">
        <f t="shared" si="16"/>
        <v>-0.43290043290043023</v>
      </c>
      <c r="AS27" s="3">
        <f t="shared" si="23"/>
        <v>-7.4074074074073977</v>
      </c>
      <c r="AT27" s="3">
        <f t="shared" si="23"/>
        <v>1.9480519480518979</v>
      </c>
      <c r="AU27" s="5"/>
      <c r="AW27" s="3" t="s">
        <v>19</v>
      </c>
      <c r="AX27" s="3">
        <v>0.87671232223510698</v>
      </c>
      <c r="AY27" s="3">
        <v>33.3333333333333</v>
      </c>
      <c r="AZ27" s="3">
        <v>10</v>
      </c>
      <c r="BA27" s="3">
        <v>92.233009708737796</v>
      </c>
      <c r="BB27" s="3">
        <v>66.6666666666666</v>
      </c>
      <c r="BC27" s="3">
        <v>50</v>
      </c>
      <c r="BD27" s="3">
        <v>85.365853658536494</v>
      </c>
      <c r="BE27" s="3">
        <v>62.3252045366388</v>
      </c>
      <c r="BF27" s="3">
        <v>255.73168172693801</v>
      </c>
      <c r="BG27" s="3">
        <f t="shared" si="17"/>
        <v>0</v>
      </c>
      <c r="BH27" s="3">
        <f t="shared" si="17"/>
        <v>0</v>
      </c>
      <c r="BI27" s="3">
        <f t="shared" si="24"/>
        <v>0</v>
      </c>
      <c r="BJ27" s="3">
        <f t="shared" si="24"/>
        <v>0</v>
      </c>
      <c r="BK27" s="5"/>
      <c r="BM27" s="3" t="s">
        <v>19</v>
      </c>
      <c r="BN27" s="3">
        <v>0.85844749212265004</v>
      </c>
      <c r="BO27" s="3">
        <v>18.181818181818102</v>
      </c>
      <c r="BP27" s="3">
        <v>0</v>
      </c>
      <c r="BQ27" s="3">
        <v>92.079207920792001</v>
      </c>
      <c r="BR27" s="3">
        <v>70</v>
      </c>
      <c r="BS27" s="3">
        <v>50</v>
      </c>
      <c r="BT27" s="3">
        <v>85.148514851485103</v>
      </c>
      <c r="BU27" s="3">
        <v>1001.1894975244199</v>
      </c>
      <c r="BV27" s="3">
        <v>255.73168172693801</v>
      </c>
      <c r="BW27" s="3">
        <f t="shared" si="18"/>
        <v>3.8961038961039023</v>
      </c>
      <c r="BX27" s="3">
        <f t="shared" si="18"/>
        <v>0</v>
      </c>
      <c r="BY27" s="3">
        <f t="shared" si="25"/>
        <v>-6.9230769230769056</v>
      </c>
      <c r="BZ27" s="3">
        <f t="shared" si="25"/>
        <v>-7.1428571428571033</v>
      </c>
      <c r="CA27" s="5"/>
      <c r="CC27" s="3" t="s">
        <v>19</v>
      </c>
      <c r="CD27" s="3">
        <v>0.78995436429977395</v>
      </c>
      <c r="CE27" s="3">
        <v>0</v>
      </c>
      <c r="CF27" s="3">
        <v>13.3333333333333</v>
      </c>
      <c r="CG27" s="3">
        <v>91.935483870967701</v>
      </c>
      <c r="CH27" s="3">
        <v>58.823529411764703</v>
      </c>
      <c r="CI27" s="3">
        <v>60</v>
      </c>
      <c r="CJ27" s="3">
        <v>85.483870967741893</v>
      </c>
      <c r="CK27" s="3">
        <v>791.87162718044601</v>
      </c>
      <c r="CL27" s="3">
        <v>255.73168172693801</v>
      </c>
      <c r="CM27" s="3">
        <f t="shared" si="19"/>
        <v>-9.0909090909090899</v>
      </c>
      <c r="CN27" s="3">
        <f t="shared" si="19"/>
        <v>-2.0512820512819996</v>
      </c>
      <c r="CO27" s="3">
        <f t="shared" si="26"/>
        <v>-7.8431372549018974</v>
      </c>
      <c r="CP27" s="3">
        <f t="shared" si="26"/>
        <v>-1.5384615384614975</v>
      </c>
      <c r="CQ27" s="5"/>
      <c r="CS27" s="3" t="s">
        <v>19</v>
      </c>
      <c r="CT27" s="3">
        <v>0.80365294218063299</v>
      </c>
      <c r="CU27" s="3">
        <v>16.6666666666666</v>
      </c>
      <c r="CV27" s="3">
        <v>16</v>
      </c>
      <c r="CW27" s="3">
        <v>93.406593406593402</v>
      </c>
      <c r="CX27" s="3">
        <v>58.3333333333333</v>
      </c>
      <c r="CY27" s="3">
        <v>52</v>
      </c>
      <c r="CZ27" s="3">
        <v>86.187845303867405</v>
      </c>
      <c r="DA27" s="3">
        <v>1855.5815013966801</v>
      </c>
      <c r="DB27" s="3">
        <v>255.73168172693801</v>
      </c>
      <c r="DC27" s="3">
        <f t="shared" si="20"/>
        <v>3.3333333333333002</v>
      </c>
      <c r="DD27" s="3">
        <f t="shared" si="20"/>
        <v>-1.3913043478260008</v>
      </c>
      <c r="DE27" s="3">
        <f t="shared" si="27"/>
        <v>-1.6666666666666998</v>
      </c>
      <c r="DF27" s="3">
        <f t="shared" si="27"/>
        <v>4.1739130434783007</v>
      </c>
    </row>
    <row r="28" spans="1:110" x14ac:dyDescent="0.3">
      <c r="A28" s="3" t="s">
        <v>44</v>
      </c>
      <c r="B28" s="16"/>
      <c r="C28" s="16"/>
      <c r="D28" s="16"/>
      <c r="E28" s="16"/>
      <c r="F28" s="16"/>
      <c r="G28" s="16"/>
      <c r="H28" s="16"/>
      <c r="I28" s="16"/>
      <c r="J28" s="16"/>
      <c r="K28" s="3">
        <f>AVERAGE(K19:K27)</f>
        <v>0.13679890560875554</v>
      </c>
      <c r="L28" s="3">
        <f>AVERAGE(L19:L27)</f>
        <v>-0.39682539682539658</v>
      </c>
      <c r="M28" s="3">
        <f>AVERAGE(M19:M27)</f>
        <v>-0.65359477124182219</v>
      </c>
      <c r="N28" s="3">
        <f>AVERAGE(N19:N27)</f>
        <v>0.13227513227513299</v>
      </c>
      <c r="O28" s="5"/>
      <c r="Q28" s="3" t="s">
        <v>44</v>
      </c>
      <c r="R28" s="16"/>
      <c r="S28" s="16"/>
      <c r="T28" s="16"/>
      <c r="U28" s="16"/>
      <c r="V28" s="16"/>
      <c r="W28" s="16"/>
      <c r="X28" s="16"/>
      <c r="Y28" s="16"/>
      <c r="Z28" s="16"/>
      <c r="AA28" s="3">
        <f>AVERAGE(AA19:AA27)</f>
        <v>-0.62222222222222223</v>
      </c>
      <c r="AB28" s="3">
        <f>AVERAGE(AB19:AB27)</f>
        <v>0.81908831908831992</v>
      </c>
      <c r="AC28" s="3">
        <f>AVERAGE(AC19:AC27)</f>
        <v>-3.1541218637992778</v>
      </c>
      <c r="AD28" s="3">
        <f>AVERAGE(AD19:AD27)</f>
        <v>0.83689458689458873</v>
      </c>
      <c r="AE28" s="5"/>
      <c r="AG28" s="3" t="s">
        <v>44</v>
      </c>
      <c r="AH28" s="16"/>
      <c r="AI28" s="16"/>
      <c r="AJ28" s="16"/>
      <c r="AK28" s="16"/>
      <c r="AL28" s="16"/>
      <c r="AM28" s="16"/>
      <c r="AN28" s="16"/>
      <c r="AO28" s="16"/>
      <c r="AP28" s="16"/>
      <c r="AQ28" s="3">
        <f>AVERAGE(AQ19:AQ27)</f>
        <v>0.21142447238267781</v>
      </c>
      <c r="AR28" s="3">
        <f>AVERAGE(AR19:AR27)</f>
        <v>-5.8275058275057745E-2</v>
      </c>
      <c r="AS28" s="3">
        <f>AVERAGE(AS19:AS27)</f>
        <v>-1.7971080152527661</v>
      </c>
      <c r="AT28" s="3">
        <f>AVERAGE(AT19:AT27)</f>
        <v>1.0101010101010002</v>
      </c>
      <c r="AU28" s="5"/>
      <c r="AW28" s="3" t="s">
        <v>44</v>
      </c>
      <c r="AX28" s="16"/>
      <c r="AY28" s="16"/>
      <c r="AZ28" s="16"/>
      <c r="BA28" s="16"/>
      <c r="BB28" s="16"/>
      <c r="BC28" s="16"/>
      <c r="BD28" s="16"/>
      <c r="BE28" s="16"/>
      <c r="BF28" s="16"/>
      <c r="BG28" s="3">
        <f>AVERAGE(BG19:BG27)</f>
        <v>3.4621578099838937</v>
      </c>
      <c r="BH28" s="3">
        <f>AVERAGE(BH19:BH27)</f>
        <v>5.2910052910053317E-2</v>
      </c>
      <c r="BI28" s="3">
        <f>AVERAGE(BI19:BI27)</f>
        <v>2.7160493827160446</v>
      </c>
      <c r="BJ28" s="3">
        <f>AVERAGE(BJ19:BJ27)</f>
        <v>-0.79365079365078928</v>
      </c>
      <c r="BK28" s="5"/>
      <c r="BM28" s="3" t="s">
        <v>44</v>
      </c>
      <c r="BN28" s="16"/>
      <c r="BO28" s="16"/>
      <c r="BP28" s="16"/>
      <c r="BQ28" s="16"/>
      <c r="BR28" s="16"/>
      <c r="BS28" s="16"/>
      <c r="BT28" s="16"/>
      <c r="BU28" s="16"/>
      <c r="BV28" s="16"/>
      <c r="BW28" s="3">
        <f>AVERAGE(BW19:BW27)</f>
        <v>0.97198399085190679</v>
      </c>
      <c r="BX28" s="3">
        <f>AVERAGE(BX19:BX27)</f>
        <v>-1.0101010101010099</v>
      </c>
      <c r="BY28" s="3">
        <f>AVERAGE(BY19:BY27)</f>
        <v>1.3675213675213778</v>
      </c>
      <c r="BZ28" s="3">
        <f>AVERAGE(BZ19:BZ27)</f>
        <v>0</v>
      </c>
      <c r="CA28" s="5"/>
      <c r="CC28" s="3" t="s">
        <v>44</v>
      </c>
      <c r="CD28" s="16"/>
      <c r="CE28" s="16"/>
      <c r="CF28" s="16"/>
      <c r="CG28" s="16"/>
      <c r="CH28" s="16"/>
      <c r="CI28" s="16"/>
      <c r="CJ28" s="16"/>
      <c r="CK28" s="16"/>
      <c r="CL28" s="16"/>
      <c r="CM28" s="3">
        <f>AVERAGE(CM19:CM27)</f>
        <v>-0.82742316784869885</v>
      </c>
      <c r="CN28" s="3">
        <f>AVERAGE(CN19:CN27)</f>
        <v>0.24691358024691112</v>
      </c>
      <c r="CO28" s="3">
        <f>AVERAGE(CO19:CO27)</f>
        <v>1.0401293133741005</v>
      </c>
      <c r="CP28" s="3">
        <f>AVERAGE(CP19:CP27)</f>
        <v>0.90534979423868911</v>
      </c>
      <c r="CQ28" s="5"/>
      <c r="CS28" s="3" t="s">
        <v>44</v>
      </c>
      <c r="CT28" s="16"/>
      <c r="CU28" s="16"/>
      <c r="CV28" s="16"/>
      <c r="CW28" s="16"/>
      <c r="CX28" s="16"/>
      <c r="CY28" s="16"/>
      <c r="CZ28" s="16"/>
      <c r="DA28" s="16"/>
      <c r="DB28" s="16"/>
      <c r="DC28" s="3">
        <f>AVERAGE(DC19:DC27)</f>
        <v>1.2771392081736843</v>
      </c>
      <c r="DD28" s="3">
        <f>AVERAGE(DD19:DD27)</f>
        <v>0.57657657657657779</v>
      </c>
      <c r="DE28" s="3">
        <f>AVERAGE(DE19:DE27)</f>
        <v>0.87761674718196681</v>
      </c>
      <c r="DF28" s="3">
        <f>AVERAGE(DF19:DF27)</f>
        <v>-0.52852852852852239</v>
      </c>
    </row>
    <row r="29" spans="1:110" x14ac:dyDescent="0.3">
      <c r="O29" s="5"/>
      <c r="AE29" s="5"/>
      <c r="AU29" s="5"/>
      <c r="BK29" s="5"/>
      <c r="CA29" s="5"/>
      <c r="CQ29" s="5"/>
    </row>
    <row r="30" spans="1:110" x14ac:dyDescent="0.3">
      <c r="A30" s="3"/>
      <c r="B30" s="21"/>
      <c r="C30" s="21"/>
      <c r="D30" s="21"/>
      <c r="E30" s="21"/>
      <c r="F30" s="21"/>
      <c r="G30" s="21"/>
      <c r="H30" s="21"/>
      <c r="I30" s="21"/>
      <c r="J30" s="21"/>
      <c r="K30" s="15"/>
      <c r="L30" s="15"/>
      <c r="M30" s="15"/>
      <c r="N30" s="15"/>
      <c r="O30" s="5"/>
      <c r="Q30" s="3"/>
      <c r="R30" s="21"/>
      <c r="S30" s="21"/>
      <c r="T30" s="21"/>
      <c r="U30" s="21"/>
      <c r="V30" s="21"/>
      <c r="W30" s="21"/>
      <c r="X30" s="21"/>
      <c r="Y30" s="21"/>
      <c r="Z30" s="21"/>
      <c r="AA30" s="15"/>
      <c r="AB30" s="15"/>
      <c r="AC30" s="15"/>
      <c r="AD30" s="15"/>
      <c r="AE30" s="5"/>
      <c r="AG30" s="3"/>
      <c r="AH30" s="21"/>
      <c r="AI30" s="21"/>
      <c r="AJ30" s="21"/>
      <c r="AK30" s="21"/>
      <c r="AL30" s="21"/>
      <c r="AM30" s="21"/>
      <c r="AN30" s="21"/>
      <c r="AO30" s="21"/>
      <c r="AP30" s="21"/>
      <c r="AQ30" s="15"/>
      <c r="AR30" s="15"/>
      <c r="AS30" s="15"/>
      <c r="AT30" s="15"/>
      <c r="AU30" s="5"/>
      <c r="AW30" s="3"/>
      <c r="AX30" s="21"/>
      <c r="AY30" s="21"/>
      <c r="AZ30" s="21"/>
      <c r="BA30" s="21"/>
      <c r="BB30" s="21"/>
      <c r="BC30" s="21"/>
      <c r="BD30" s="21"/>
      <c r="BE30" s="21"/>
      <c r="BF30" s="21"/>
      <c r="BG30" s="15"/>
      <c r="BH30" s="15"/>
      <c r="BI30" s="15"/>
      <c r="BJ30" s="15"/>
      <c r="BK30" s="5"/>
      <c r="BM30" s="3"/>
      <c r="BN30" s="21"/>
      <c r="BO30" s="21"/>
      <c r="BP30" s="21"/>
      <c r="BQ30" s="21"/>
      <c r="BR30" s="21"/>
      <c r="BS30" s="21"/>
      <c r="BT30" s="21"/>
      <c r="BU30" s="21"/>
      <c r="BV30" s="21"/>
      <c r="BW30" s="15"/>
      <c r="BX30" s="15"/>
      <c r="BY30" s="15"/>
      <c r="BZ30" s="15"/>
      <c r="CA30" s="5"/>
      <c r="CC30" s="3"/>
      <c r="CD30" s="21"/>
      <c r="CE30" s="21"/>
      <c r="CF30" s="21"/>
      <c r="CG30" s="21"/>
      <c r="CH30" s="21"/>
      <c r="CI30" s="21"/>
      <c r="CJ30" s="21"/>
      <c r="CK30" s="21"/>
      <c r="CL30" s="21"/>
      <c r="CM30" s="15"/>
      <c r="CN30" s="15"/>
      <c r="CO30" s="15"/>
      <c r="CP30" s="15"/>
      <c r="CQ30" s="5"/>
      <c r="CS30" s="3"/>
      <c r="CT30" s="21"/>
      <c r="CU30" s="21"/>
      <c r="CV30" s="21"/>
      <c r="CW30" s="21"/>
      <c r="CX30" s="21"/>
      <c r="CY30" s="21"/>
      <c r="CZ30" s="21"/>
      <c r="DA30" s="21"/>
      <c r="DB30" s="21"/>
      <c r="DC30" s="17"/>
      <c r="DD30" s="17"/>
      <c r="DE30" s="17"/>
      <c r="DF30" s="17"/>
    </row>
    <row r="31" spans="1:110" x14ac:dyDescent="0.3">
      <c r="A31" s="2" t="s">
        <v>21</v>
      </c>
      <c r="B31" s="4" t="s">
        <v>2</v>
      </c>
      <c r="C31" s="4" t="s">
        <v>3</v>
      </c>
      <c r="D31" s="4" t="s">
        <v>4</v>
      </c>
      <c r="E31" s="4" t="s">
        <v>5</v>
      </c>
      <c r="F31" s="4" t="s">
        <v>6</v>
      </c>
      <c r="G31" s="4" t="s">
        <v>7</v>
      </c>
      <c r="H31" s="4" t="s">
        <v>8</v>
      </c>
      <c r="I31" s="4" t="s">
        <v>9</v>
      </c>
      <c r="J31" s="4" t="s">
        <v>10</v>
      </c>
      <c r="K31" s="4" t="s">
        <v>40</v>
      </c>
      <c r="L31" s="4" t="s">
        <v>41</v>
      </c>
      <c r="M31" s="4" t="s">
        <v>42</v>
      </c>
      <c r="N31" s="4" t="s">
        <v>43</v>
      </c>
      <c r="O31" s="5"/>
      <c r="Q31" s="2" t="s">
        <v>21</v>
      </c>
      <c r="R31" s="4" t="s">
        <v>2</v>
      </c>
      <c r="S31" s="4" t="s">
        <v>3</v>
      </c>
      <c r="T31" s="4" t="s">
        <v>4</v>
      </c>
      <c r="U31" s="4" t="s">
        <v>5</v>
      </c>
      <c r="V31" s="4" t="s">
        <v>6</v>
      </c>
      <c r="W31" s="4" t="s">
        <v>7</v>
      </c>
      <c r="X31" s="4" t="s">
        <v>8</v>
      </c>
      <c r="Y31" s="4" t="s">
        <v>9</v>
      </c>
      <c r="Z31" s="4" t="s">
        <v>10</v>
      </c>
      <c r="AA31" s="4" t="s">
        <v>40</v>
      </c>
      <c r="AB31" s="4" t="s">
        <v>41</v>
      </c>
      <c r="AC31" s="4" t="s">
        <v>42</v>
      </c>
      <c r="AD31" s="4" t="s">
        <v>43</v>
      </c>
      <c r="AE31" s="5"/>
      <c r="AG31" s="2" t="s">
        <v>21</v>
      </c>
      <c r="AH31" s="4" t="s">
        <v>2</v>
      </c>
      <c r="AI31" s="4" t="s">
        <v>3</v>
      </c>
      <c r="AJ31" s="4" t="s">
        <v>4</v>
      </c>
      <c r="AK31" s="4" t="s">
        <v>5</v>
      </c>
      <c r="AL31" s="4" t="s">
        <v>6</v>
      </c>
      <c r="AM31" s="4" t="s">
        <v>7</v>
      </c>
      <c r="AN31" s="4" t="s">
        <v>8</v>
      </c>
      <c r="AO31" s="4" t="s">
        <v>9</v>
      </c>
      <c r="AP31" s="4" t="s">
        <v>10</v>
      </c>
      <c r="AQ31" s="4" t="s">
        <v>40</v>
      </c>
      <c r="AR31" s="4" t="s">
        <v>41</v>
      </c>
      <c r="AS31" s="4" t="s">
        <v>42</v>
      </c>
      <c r="AT31" s="4" t="s">
        <v>43</v>
      </c>
      <c r="AU31" s="5"/>
      <c r="AW31" s="2" t="s">
        <v>21</v>
      </c>
      <c r="AX31" s="4" t="s">
        <v>2</v>
      </c>
      <c r="AY31" s="4" t="s">
        <v>3</v>
      </c>
      <c r="AZ31" s="4" t="s">
        <v>4</v>
      </c>
      <c r="BA31" s="4" t="s">
        <v>5</v>
      </c>
      <c r="BB31" s="4" t="s">
        <v>6</v>
      </c>
      <c r="BC31" s="4" t="s">
        <v>7</v>
      </c>
      <c r="BD31" s="4" t="s">
        <v>8</v>
      </c>
      <c r="BE31" s="4" t="s">
        <v>9</v>
      </c>
      <c r="BF31" s="4" t="s">
        <v>10</v>
      </c>
      <c r="BG31" s="4" t="s">
        <v>40</v>
      </c>
      <c r="BH31" s="4" t="s">
        <v>41</v>
      </c>
      <c r="BI31" s="4" t="s">
        <v>42</v>
      </c>
      <c r="BJ31" s="4" t="s">
        <v>43</v>
      </c>
      <c r="BK31" s="5"/>
      <c r="BM31" s="2" t="s">
        <v>21</v>
      </c>
      <c r="BN31" s="4" t="s">
        <v>2</v>
      </c>
      <c r="BO31" s="4" t="s">
        <v>3</v>
      </c>
      <c r="BP31" s="4" t="s">
        <v>4</v>
      </c>
      <c r="BQ31" s="4" t="s">
        <v>5</v>
      </c>
      <c r="BR31" s="4" t="s">
        <v>6</v>
      </c>
      <c r="BS31" s="4" t="s">
        <v>7</v>
      </c>
      <c r="BT31" s="4" t="s">
        <v>8</v>
      </c>
      <c r="BU31" s="4" t="s">
        <v>9</v>
      </c>
      <c r="BV31" s="4" t="s">
        <v>10</v>
      </c>
      <c r="BW31" s="4" t="s">
        <v>40</v>
      </c>
      <c r="BX31" s="4" t="s">
        <v>41</v>
      </c>
      <c r="BY31" s="4" t="s">
        <v>42</v>
      </c>
      <c r="BZ31" s="4" t="s">
        <v>43</v>
      </c>
      <c r="CA31" s="5"/>
      <c r="CC31" s="2" t="s">
        <v>21</v>
      </c>
      <c r="CD31" s="4" t="s">
        <v>2</v>
      </c>
      <c r="CE31" s="4" t="s">
        <v>3</v>
      </c>
      <c r="CF31" s="4" t="s">
        <v>4</v>
      </c>
      <c r="CG31" s="4" t="s">
        <v>5</v>
      </c>
      <c r="CH31" s="4" t="s">
        <v>6</v>
      </c>
      <c r="CI31" s="4" t="s">
        <v>7</v>
      </c>
      <c r="CJ31" s="4" t="s">
        <v>8</v>
      </c>
      <c r="CK31" s="4" t="s">
        <v>9</v>
      </c>
      <c r="CL31" s="4" t="s">
        <v>10</v>
      </c>
      <c r="CM31" s="4" t="s">
        <v>40</v>
      </c>
      <c r="CN31" s="4" t="s">
        <v>41</v>
      </c>
      <c r="CO31" s="4" t="s">
        <v>42</v>
      </c>
      <c r="CP31" s="4" t="s">
        <v>43</v>
      </c>
      <c r="CQ31" s="5"/>
      <c r="CS31" s="2" t="s">
        <v>21</v>
      </c>
      <c r="CT31" s="4" t="s">
        <v>2</v>
      </c>
      <c r="CU31" s="4" t="s">
        <v>3</v>
      </c>
      <c r="CV31" s="4" t="s">
        <v>4</v>
      </c>
      <c r="CW31" s="4" t="s">
        <v>5</v>
      </c>
      <c r="CX31" s="4" t="s">
        <v>6</v>
      </c>
      <c r="CY31" s="4" t="s">
        <v>7</v>
      </c>
      <c r="CZ31" s="4" t="s">
        <v>8</v>
      </c>
      <c r="DA31" s="4" t="s">
        <v>9</v>
      </c>
      <c r="DB31" s="4" t="s">
        <v>10</v>
      </c>
      <c r="DC31" s="4" t="s">
        <v>40</v>
      </c>
      <c r="DD31" s="4" t="s">
        <v>41</v>
      </c>
      <c r="DE31" s="4" t="s">
        <v>42</v>
      </c>
      <c r="DF31" s="4" t="s">
        <v>43</v>
      </c>
    </row>
    <row r="32" spans="1:110" x14ac:dyDescent="0.3">
      <c r="A32" s="3" t="s">
        <v>11</v>
      </c>
      <c r="B32" s="3">
        <v>0.38723403215408297</v>
      </c>
      <c r="C32" s="3">
        <v>8.4210526315789398</v>
      </c>
      <c r="D32" s="3">
        <v>8.4112149532710205</v>
      </c>
      <c r="E32" s="3">
        <v>90.751445086705203</v>
      </c>
      <c r="F32" s="3">
        <v>47.894736842105203</v>
      </c>
      <c r="G32" s="3">
        <v>52.830188679245197</v>
      </c>
      <c r="H32" s="3">
        <v>84.971098265895904</v>
      </c>
      <c r="I32" s="3">
        <v>987.92796450479204</v>
      </c>
      <c r="J32" s="3">
        <v>-35.065241020732003</v>
      </c>
      <c r="K32" s="3"/>
      <c r="L32" s="3"/>
      <c r="M32" s="3"/>
      <c r="N32" s="3"/>
      <c r="O32" s="5"/>
      <c r="Q32" s="3" t="s">
        <v>11</v>
      </c>
      <c r="R32" s="3">
        <v>0.24255318939685799</v>
      </c>
      <c r="S32" s="3">
        <v>6.7137809187279096</v>
      </c>
      <c r="T32" s="3">
        <v>8.8888888888888893</v>
      </c>
      <c r="U32" s="3">
        <v>89.690721649484502</v>
      </c>
      <c r="V32" s="3">
        <v>43.262411347517698</v>
      </c>
      <c r="W32" s="3">
        <v>45.5555555555555</v>
      </c>
      <c r="X32" s="3">
        <v>82.474226804123703</v>
      </c>
      <c r="Y32" s="3">
        <v>7536.4956774019001</v>
      </c>
      <c r="Z32" s="3">
        <v>-35.065241020732003</v>
      </c>
      <c r="AA32" s="3"/>
      <c r="AB32" s="3"/>
      <c r="AC32" s="3"/>
      <c r="AD32" s="3"/>
      <c r="AE32" s="5"/>
      <c r="AG32" s="3" t="s">
        <v>11</v>
      </c>
      <c r="AH32" s="3">
        <v>0.238297879695892</v>
      </c>
      <c r="AI32" s="3">
        <v>7.6086956521739104</v>
      </c>
      <c r="AJ32" s="3">
        <v>6.6037735849056602</v>
      </c>
      <c r="AK32" s="3">
        <v>95.454545454545396</v>
      </c>
      <c r="AL32" s="3">
        <v>40.727272727272698</v>
      </c>
      <c r="AM32" s="3">
        <v>48.1132075471698</v>
      </c>
      <c r="AN32" s="3">
        <v>86.363636363636303</v>
      </c>
      <c r="AO32" s="3">
        <v>8982.5079199253196</v>
      </c>
      <c r="AP32" s="3">
        <v>-35.065241020732003</v>
      </c>
      <c r="AQ32" s="3"/>
      <c r="AR32" s="3"/>
      <c r="AS32" s="3"/>
      <c r="AT32" s="3"/>
      <c r="AU32" s="5"/>
      <c r="AW32" s="3" t="s">
        <v>11</v>
      </c>
      <c r="AX32" s="3">
        <v>0.61063832044601396</v>
      </c>
      <c r="AY32" s="3">
        <v>7.3394495412843996</v>
      </c>
      <c r="AZ32" s="3">
        <v>8.6206896551724093</v>
      </c>
      <c r="BA32" s="3">
        <v>90.429042904290398</v>
      </c>
      <c r="BB32" s="3">
        <v>47.706422018348597</v>
      </c>
      <c r="BC32" s="3">
        <v>38.5964912280701</v>
      </c>
      <c r="BD32" s="3">
        <v>83.4983498349835</v>
      </c>
      <c r="BE32" s="3">
        <v>16.628166577068001</v>
      </c>
      <c r="BF32" s="3">
        <v>-35.065241020732003</v>
      </c>
      <c r="BG32" s="3"/>
      <c r="BH32" s="3"/>
      <c r="BI32" s="3"/>
      <c r="BJ32" s="3"/>
      <c r="BK32" s="5"/>
      <c r="BM32" s="3" t="s">
        <v>11</v>
      </c>
      <c r="BN32" s="3">
        <v>0.5</v>
      </c>
      <c r="BO32" s="3">
        <v>10.5263157894736</v>
      </c>
      <c r="BP32" s="3">
        <v>9.5744680851063801</v>
      </c>
      <c r="BQ32" s="3">
        <v>93.75</v>
      </c>
      <c r="BR32" s="3">
        <v>48.684210526315702</v>
      </c>
      <c r="BS32" s="3">
        <v>43.6170212765957</v>
      </c>
      <c r="BT32" s="3">
        <v>85.201793721973004</v>
      </c>
      <c r="BU32" s="3">
        <v>17548.511082317898</v>
      </c>
      <c r="BV32" s="3">
        <v>-35.065241020732003</v>
      </c>
      <c r="BW32" s="3"/>
      <c r="BX32" s="3"/>
      <c r="BY32" s="3"/>
      <c r="BZ32" s="3"/>
      <c r="CA32" s="5"/>
      <c r="CC32" s="3" t="s">
        <v>11</v>
      </c>
      <c r="CD32" s="3">
        <v>0.404255330562591</v>
      </c>
      <c r="CE32" s="3">
        <v>7.1748878923766801</v>
      </c>
      <c r="CF32" s="3">
        <v>6.8965517241379297</v>
      </c>
      <c r="CG32" s="3">
        <v>89.947089947089907</v>
      </c>
      <c r="CH32" s="3">
        <v>41.704035874439398</v>
      </c>
      <c r="CI32" s="3">
        <v>40.350877192982402</v>
      </c>
      <c r="CJ32" s="3">
        <v>85.714285714285694</v>
      </c>
      <c r="CK32" s="3">
        <v>-0.48838941048119</v>
      </c>
      <c r="CL32" s="3">
        <v>-35.065241020732003</v>
      </c>
      <c r="CM32" s="3"/>
      <c r="CN32" s="3"/>
      <c r="CO32" s="3"/>
      <c r="CP32" s="3"/>
      <c r="CQ32" s="5"/>
      <c r="CS32" s="3" t="s">
        <v>11</v>
      </c>
      <c r="CT32" s="3">
        <v>0.36170211434364302</v>
      </c>
      <c r="CU32" s="3">
        <v>7.2033898305084696</v>
      </c>
      <c r="CV32" s="3">
        <v>10.6666666666666</v>
      </c>
      <c r="CW32" s="3">
        <v>91.194968553459105</v>
      </c>
      <c r="CX32" s="3">
        <v>43.829787234042499</v>
      </c>
      <c r="CY32" s="3">
        <v>50.6666666666666</v>
      </c>
      <c r="CZ32" s="3">
        <v>86.163522012578596</v>
      </c>
      <c r="DA32" s="3">
        <v>341.00569880217603</v>
      </c>
      <c r="DB32" s="3">
        <v>-35.065241020732003</v>
      </c>
      <c r="DC32" s="3"/>
      <c r="DD32" s="3"/>
      <c r="DE32" s="3"/>
      <c r="DF32" s="3"/>
    </row>
    <row r="33" spans="1:110" x14ac:dyDescent="0.3">
      <c r="A33" s="3" t="s">
        <v>12</v>
      </c>
      <c r="B33" s="3">
        <v>0.46170213818550099</v>
      </c>
      <c r="C33" s="3">
        <v>8.8235294117646994</v>
      </c>
      <c r="D33" s="3">
        <v>8.4033613445378101</v>
      </c>
      <c r="E33" s="3">
        <v>90.697674418604606</v>
      </c>
      <c r="F33" s="3">
        <v>53.676470588235297</v>
      </c>
      <c r="G33" s="3">
        <v>60.169491525423702</v>
      </c>
      <c r="H33" s="3">
        <v>84.651162790697597</v>
      </c>
      <c r="I33" s="3">
        <v>429.72837195933101</v>
      </c>
      <c r="J33" s="3">
        <v>-35.065241020732003</v>
      </c>
      <c r="K33" s="3">
        <f t="shared" ref="K33:L41" si="28" xml:space="preserve"> C33 -C32</f>
        <v>0.40247678018575961</v>
      </c>
      <c r="L33" s="3">
        <f t="shared" si="28"/>
        <v>-7.8536087332103932E-3</v>
      </c>
      <c r="M33" s="3">
        <f xml:space="preserve"> F33 -F32</f>
        <v>5.7817337461300937</v>
      </c>
      <c r="N33" s="3">
        <f xml:space="preserve"> G33 -G32</f>
        <v>7.339302846178505</v>
      </c>
      <c r="O33" s="5"/>
      <c r="Q33" s="3" t="s">
        <v>12</v>
      </c>
      <c r="R33" s="3">
        <v>0.41914892196655201</v>
      </c>
      <c r="S33" s="3">
        <v>9.2715231788079393</v>
      </c>
      <c r="T33" s="3">
        <v>5.8333333333333304</v>
      </c>
      <c r="U33" s="3">
        <v>88.442211055276303</v>
      </c>
      <c r="V33" s="3">
        <v>52.980132450331098</v>
      </c>
      <c r="W33" s="3">
        <v>51.260504201680597</v>
      </c>
      <c r="X33" s="3">
        <v>81.909547738693405</v>
      </c>
      <c r="Y33" s="3">
        <v>698.44366275531502</v>
      </c>
      <c r="Z33" s="3">
        <v>-35.065241020732003</v>
      </c>
      <c r="AA33" s="3">
        <f t="shared" ref="AA33:AB41" si="29" xml:space="preserve"> S33 -S32</f>
        <v>2.5577422600800297</v>
      </c>
      <c r="AB33" s="3">
        <f t="shared" si="29"/>
        <v>-3.0555555555555589</v>
      </c>
      <c r="AC33" s="3">
        <f xml:space="preserve"> V33 -V32</f>
        <v>9.7177211028133996</v>
      </c>
      <c r="AD33" s="3">
        <f xml:space="preserve"> W33 -W32</f>
        <v>5.7049486461250964</v>
      </c>
      <c r="AE33" s="5"/>
      <c r="AG33" s="3" t="s">
        <v>12</v>
      </c>
      <c r="AH33" s="3">
        <v>0.404255330562591</v>
      </c>
      <c r="AI33" s="3">
        <v>10.738255033557</v>
      </c>
      <c r="AJ33" s="3">
        <v>7.6388888888888804</v>
      </c>
      <c r="AK33" s="3">
        <v>92.090395480225993</v>
      </c>
      <c r="AL33" s="3">
        <v>55.704697986577102</v>
      </c>
      <c r="AM33" s="3">
        <v>50.349650349650297</v>
      </c>
      <c r="AN33" s="3">
        <v>83.0508474576271</v>
      </c>
      <c r="AO33" s="3">
        <v>7.0727863309761796</v>
      </c>
      <c r="AP33" s="3">
        <v>-35.065241020732003</v>
      </c>
      <c r="AQ33" s="3">
        <f t="shared" ref="AQ33:AR41" si="30" xml:space="preserve"> AI33 -AI32</f>
        <v>3.1295593813830891</v>
      </c>
      <c r="AR33" s="3">
        <f t="shared" si="30"/>
        <v>1.0351153039832202</v>
      </c>
      <c r="AS33" s="3">
        <f xml:space="preserve"> AL33 -AL32</f>
        <v>14.977425259304404</v>
      </c>
      <c r="AT33" s="3">
        <f xml:space="preserve"> AM33 -AM32</f>
        <v>2.2364428024804965</v>
      </c>
      <c r="AU33" s="5"/>
      <c r="AW33" s="3" t="s">
        <v>12</v>
      </c>
      <c r="AX33" s="3">
        <v>0.43829786777496299</v>
      </c>
      <c r="AY33" s="3">
        <v>10.4477611940298</v>
      </c>
      <c r="AZ33" s="3">
        <v>5.3846153846153797</v>
      </c>
      <c r="BA33" s="3">
        <v>89.805825242718399</v>
      </c>
      <c r="BB33" s="3">
        <v>53.731343283582</v>
      </c>
      <c r="BC33" s="3">
        <v>59.689922480620098</v>
      </c>
      <c r="BD33" s="3">
        <v>83.495145631067899</v>
      </c>
      <c r="BE33" s="3">
        <v>14774.2678816345</v>
      </c>
      <c r="BF33" s="3">
        <v>-35.065241020732003</v>
      </c>
      <c r="BG33" s="3">
        <f t="shared" ref="BG33:BH41" si="31" xml:space="preserve"> AY33 -AY32</f>
        <v>3.1083116527454004</v>
      </c>
      <c r="BH33" s="3">
        <f t="shared" si="31"/>
        <v>-3.2360742705570296</v>
      </c>
      <c r="BI33" s="3">
        <f xml:space="preserve"> BB33 -BB32</f>
        <v>6.0249212652334023</v>
      </c>
      <c r="BJ33" s="3">
        <f xml:space="preserve"> BC33 -BC32</f>
        <v>21.093431252549998</v>
      </c>
      <c r="BK33" s="5"/>
      <c r="BM33" s="3" t="s">
        <v>12</v>
      </c>
      <c r="BN33" s="3">
        <v>0.32978722453117298</v>
      </c>
      <c r="BO33" s="3">
        <v>8.5561497326203195</v>
      </c>
      <c r="BP33" s="3">
        <v>7.1428571428571397</v>
      </c>
      <c r="BQ33" s="3">
        <v>90.209790209790199</v>
      </c>
      <c r="BR33" s="3">
        <v>49.732620320855602</v>
      </c>
      <c r="BS33" s="3">
        <v>51.079136690647402</v>
      </c>
      <c r="BT33" s="3">
        <v>81.818181818181799</v>
      </c>
      <c r="BU33" s="3">
        <v>696.35847110100894</v>
      </c>
      <c r="BV33" s="3">
        <v>-35.065241020732003</v>
      </c>
      <c r="BW33" s="3">
        <f t="shared" ref="BW33:BX41" si="32" xml:space="preserve"> BO33 -BO32</f>
        <v>-1.9701660568532802</v>
      </c>
      <c r="BX33" s="3">
        <f t="shared" si="32"/>
        <v>-2.4316109422492405</v>
      </c>
      <c r="BY33" s="3">
        <f xml:space="preserve"> BR33 -BR32</f>
        <v>1.0484097945399</v>
      </c>
      <c r="BZ33" s="3">
        <f xml:space="preserve"> BS33 -BS32</f>
        <v>7.4621154140517021</v>
      </c>
      <c r="CA33" s="5"/>
      <c r="CC33" s="3" t="s">
        <v>12</v>
      </c>
      <c r="CD33" s="3">
        <v>0.35106381773948597</v>
      </c>
      <c r="CE33" s="3">
        <v>9.6153846153846096</v>
      </c>
      <c r="CF33" s="3">
        <v>6.3291139240506302</v>
      </c>
      <c r="CG33" s="3">
        <v>89.743589743589695</v>
      </c>
      <c r="CH33" s="3">
        <v>48.717948717948701</v>
      </c>
      <c r="CI33" s="3">
        <v>53.503184713375703</v>
      </c>
      <c r="CJ33" s="3">
        <v>84.615384615384599</v>
      </c>
      <c r="CK33" s="3">
        <v>263.16947648603599</v>
      </c>
      <c r="CL33" s="3">
        <v>-35.065241020732003</v>
      </c>
      <c r="CM33" s="3">
        <f t="shared" ref="CM33:CN41" si="33" xml:space="preserve"> CE33 -CE32</f>
        <v>2.4404967230079295</v>
      </c>
      <c r="CN33" s="3">
        <f t="shared" si="33"/>
        <v>-0.56743780008729949</v>
      </c>
      <c r="CO33" s="3">
        <f xml:space="preserve"> CH33 -CH32</f>
        <v>7.0139128435093028</v>
      </c>
      <c r="CP33" s="3">
        <f xml:space="preserve"> CI33 -CI32</f>
        <v>13.1523075203933</v>
      </c>
      <c r="CQ33" s="5"/>
      <c r="CS33" s="3" t="s">
        <v>12</v>
      </c>
      <c r="CT33" s="3">
        <v>0.54893618822097701</v>
      </c>
      <c r="CU33" s="3">
        <v>9.2783505154639094</v>
      </c>
      <c r="CV33" s="3">
        <v>5</v>
      </c>
      <c r="CW33" s="3">
        <v>89.377289377289301</v>
      </c>
      <c r="CX33" s="3">
        <v>55.670103092783499</v>
      </c>
      <c r="CY33" s="3">
        <v>54.545454545454497</v>
      </c>
      <c r="CZ33" s="3">
        <v>84.249084249084206</v>
      </c>
      <c r="DA33" s="3">
        <v>2935.9383698861402</v>
      </c>
      <c r="DB33" s="3">
        <v>-35.065241020732003</v>
      </c>
      <c r="DC33" s="3">
        <f t="shared" ref="DC33:DD41" si="34" xml:space="preserve"> CU33 -CU32</f>
        <v>2.0749606849554398</v>
      </c>
      <c r="DD33" s="3">
        <f t="shared" si="34"/>
        <v>-5.6666666666666003</v>
      </c>
      <c r="DE33" s="3">
        <f xml:space="preserve"> CX33 -CX32</f>
        <v>11.840315858741</v>
      </c>
      <c r="DF33" s="3">
        <f xml:space="preserve"> CY33 -CY32</f>
        <v>3.8787878787878967</v>
      </c>
    </row>
    <row r="34" spans="1:110" x14ac:dyDescent="0.3">
      <c r="A34" s="3" t="s">
        <v>13</v>
      </c>
      <c r="B34" s="3">
        <v>0.50638300180435103</v>
      </c>
      <c r="C34" s="3">
        <v>8.3333333333333304</v>
      </c>
      <c r="D34" s="3">
        <v>5.9405940594059397</v>
      </c>
      <c r="E34" s="3">
        <v>89.156626506024097</v>
      </c>
      <c r="F34" s="3">
        <v>58.3333333333333</v>
      </c>
      <c r="G34" s="3">
        <v>58</v>
      </c>
      <c r="H34" s="3">
        <v>81.927710843373404</v>
      </c>
      <c r="I34" s="3">
        <v>1035.62239323843</v>
      </c>
      <c r="J34" s="3">
        <v>-35.065241020732003</v>
      </c>
      <c r="K34" s="3">
        <f t="shared" si="28"/>
        <v>-0.49019607843136903</v>
      </c>
      <c r="L34" s="3">
        <f t="shared" si="28"/>
        <v>-2.4627672851318705</v>
      </c>
      <c r="M34" s="3">
        <f t="shared" ref="M34:N41" si="35" xml:space="preserve"> F34 -F33</f>
        <v>4.6568627450980031</v>
      </c>
      <c r="N34" s="3">
        <f t="shared" si="35"/>
        <v>-2.1694915254237017</v>
      </c>
      <c r="O34" s="5"/>
      <c r="Q34" s="3" t="s">
        <v>13</v>
      </c>
      <c r="R34" s="3">
        <v>0.54680848121643</v>
      </c>
      <c r="S34" s="3">
        <v>7.5630252100840298</v>
      </c>
      <c r="T34" s="3">
        <v>7.4074074074074003</v>
      </c>
      <c r="U34" s="3">
        <v>89.629629629629605</v>
      </c>
      <c r="V34" s="3">
        <v>51.260504201680597</v>
      </c>
      <c r="W34" s="3">
        <v>56.790123456790099</v>
      </c>
      <c r="X34" s="3">
        <v>82.899628252788105</v>
      </c>
      <c r="Y34" s="3">
        <v>622.87180358319301</v>
      </c>
      <c r="Z34" s="3">
        <v>-35.065241020732003</v>
      </c>
      <c r="AA34" s="3">
        <f t="shared" si="29"/>
        <v>-1.7084979687239095</v>
      </c>
      <c r="AB34" s="3">
        <f t="shared" si="29"/>
        <v>1.57407407407407</v>
      </c>
      <c r="AC34" s="3">
        <f t="shared" ref="AC34:AD41" si="36" xml:space="preserve"> V34 -V33</f>
        <v>-1.7196282486505012</v>
      </c>
      <c r="AD34" s="3">
        <f t="shared" si="36"/>
        <v>5.5296192551095018</v>
      </c>
      <c r="AE34" s="5"/>
      <c r="AG34" s="3" t="s">
        <v>13</v>
      </c>
      <c r="AH34" s="3">
        <v>0.53404253721237105</v>
      </c>
      <c r="AI34" s="3">
        <v>11.9658119658119</v>
      </c>
      <c r="AJ34" s="3">
        <v>6</v>
      </c>
      <c r="AK34" s="3">
        <v>91.304347826086897</v>
      </c>
      <c r="AL34" s="3">
        <v>59.829059829059801</v>
      </c>
      <c r="AM34" s="3">
        <v>47.474747474747403</v>
      </c>
      <c r="AN34" s="3">
        <v>84.584980237154099</v>
      </c>
      <c r="AO34" s="3">
        <v>309.00764027565799</v>
      </c>
      <c r="AP34" s="3">
        <v>-35.065241020732003</v>
      </c>
      <c r="AQ34" s="3">
        <f t="shared" si="30"/>
        <v>1.2275569322549007</v>
      </c>
      <c r="AR34" s="3">
        <f t="shared" si="30"/>
        <v>-1.6388888888888804</v>
      </c>
      <c r="AS34" s="3">
        <f t="shared" ref="AS34:AT41" si="37" xml:space="preserve"> AL34 -AL33</f>
        <v>4.1243618424826991</v>
      </c>
      <c r="AT34" s="3">
        <f t="shared" si="37"/>
        <v>-2.8749028749028938</v>
      </c>
      <c r="AU34" s="5"/>
      <c r="AW34" s="3" t="s">
        <v>13</v>
      </c>
      <c r="AX34" s="3">
        <v>0.572340428829193</v>
      </c>
      <c r="AY34" s="3">
        <v>12.5</v>
      </c>
      <c r="AZ34" s="3">
        <v>6.1855670103092697</v>
      </c>
      <c r="BA34" s="3">
        <v>90.613718411552298</v>
      </c>
      <c r="BB34" s="3">
        <v>55.2083333333333</v>
      </c>
      <c r="BC34" s="3">
        <v>64.948453608247405</v>
      </c>
      <c r="BD34" s="3">
        <v>85.507246376811594</v>
      </c>
      <c r="BE34" s="3">
        <v>1010.39704016137</v>
      </c>
      <c r="BF34" s="3">
        <v>-35.065241020732003</v>
      </c>
      <c r="BG34" s="3">
        <f t="shared" si="31"/>
        <v>2.0522388059701999</v>
      </c>
      <c r="BH34" s="3">
        <f t="shared" si="31"/>
        <v>0.80095162569389</v>
      </c>
      <c r="BI34" s="3">
        <f t="shared" ref="BI34:BJ41" si="38" xml:space="preserve"> BB34 -BB33</f>
        <v>1.4769900497513007</v>
      </c>
      <c r="BJ34" s="3">
        <f t="shared" si="38"/>
        <v>5.2585311276273075</v>
      </c>
      <c r="BK34" s="5"/>
      <c r="BM34" s="3" t="s">
        <v>13</v>
      </c>
      <c r="BN34" s="3">
        <v>0.41702127456665</v>
      </c>
      <c r="BO34" s="3">
        <v>7.6923076923076898</v>
      </c>
      <c r="BP34" s="3">
        <v>6.0869565217391299</v>
      </c>
      <c r="BQ34" s="3">
        <v>88.944723618090407</v>
      </c>
      <c r="BR34" s="3">
        <v>50</v>
      </c>
      <c r="BS34" s="3">
        <v>50.877192982456101</v>
      </c>
      <c r="BT34" s="3">
        <v>80.904522613065296</v>
      </c>
      <c r="BU34" s="3">
        <v>1464.5487614137801</v>
      </c>
      <c r="BV34" s="3">
        <v>-35.065241020732003</v>
      </c>
      <c r="BW34" s="3">
        <f t="shared" si="32"/>
        <v>-0.86384204031262968</v>
      </c>
      <c r="BX34" s="3">
        <f t="shared" si="32"/>
        <v>-1.0559006211180098</v>
      </c>
      <c r="BY34" s="3">
        <f t="shared" ref="BY34:BZ41" si="39" xml:space="preserve"> BR34 -BR33</f>
        <v>0.26737967914439764</v>
      </c>
      <c r="BZ34" s="3">
        <f t="shared" si="39"/>
        <v>-0.20194370819130114</v>
      </c>
      <c r="CA34" s="5"/>
      <c r="CC34" s="3" t="s">
        <v>13</v>
      </c>
      <c r="CD34" s="3">
        <v>0.46808511018753002</v>
      </c>
      <c r="CE34" s="3">
        <v>11.4285714285714</v>
      </c>
      <c r="CF34" s="3">
        <v>6.8027210884353702</v>
      </c>
      <c r="CG34" s="3">
        <v>90.825688073394502</v>
      </c>
      <c r="CH34" s="3">
        <v>50.476190476190403</v>
      </c>
      <c r="CI34" s="3">
        <v>50.684931506849303</v>
      </c>
      <c r="CJ34" s="3">
        <v>87.155963302752298</v>
      </c>
      <c r="CK34" s="3">
        <v>23758.388072921902</v>
      </c>
      <c r="CL34" s="3">
        <v>-35.065241020732003</v>
      </c>
      <c r="CM34" s="3">
        <f t="shared" si="33"/>
        <v>1.8131868131867908</v>
      </c>
      <c r="CN34" s="3">
        <f t="shared" si="33"/>
        <v>0.47360716438473993</v>
      </c>
      <c r="CO34" s="3">
        <f t="shared" ref="CO34:CP41" si="40" xml:space="preserve"> CH34 -CH33</f>
        <v>1.7582417582417023</v>
      </c>
      <c r="CP34" s="3">
        <f t="shared" si="40"/>
        <v>-2.8182532065263999</v>
      </c>
      <c r="CQ34" s="5"/>
      <c r="CS34" s="3" t="s">
        <v>13</v>
      </c>
      <c r="CT34" s="3">
        <v>0.619148910045623</v>
      </c>
      <c r="CU34" s="3">
        <v>5.55555555555555</v>
      </c>
      <c r="CV34" s="3">
        <v>7.2289156626505999</v>
      </c>
      <c r="CW34" s="3">
        <v>89.206349206349202</v>
      </c>
      <c r="CX34" s="3">
        <v>54.1666666666666</v>
      </c>
      <c r="CY34" s="3">
        <v>58.536585365853597</v>
      </c>
      <c r="CZ34" s="3">
        <v>83.492063492063494</v>
      </c>
      <c r="DA34" s="3">
        <v>881.82355096600702</v>
      </c>
      <c r="DB34" s="3">
        <v>-35.065241020732003</v>
      </c>
      <c r="DC34" s="3">
        <f t="shared" si="34"/>
        <v>-3.7227949599083594</v>
      </c>
      <c r="DD34" s="3">
        <f t="shared" si="34"/>
        <v>2.2289156626505999</v>
      </c>
      <c r="DE34" s="3">
        <f t="shared" ref="DE34:DF41" si="41" xml:space="preserve"> CX34 -CX33</f>
        <v>-1.5034364261168989</v>
      </c>
      <c r="DF34" s="3">
        <f t="shared" si="41"/>
        <v>3.9911308203990998</v>
      </c>
    </row>
    <row r="35" spans="1:110" x14ac:dyDescent="0.3">
      <c r="A35" s="3" t="s">
        <v>14</v>
      </c>
      <c r="B35" s="3">
        <v>0.55531913042068404</v>
      </c>
      <c r="C35" s="3">
        <v>8.7719298245614006</v>
      </c>
      <c r="D35" s="3">
        <v>7.1428571428571397</v>
      </c>
      <c r="E35" s="3">
        <v>90.073529411764696</v>
      </c>
      <c r="F35" s="3">
        <v>63.157894736842103</v>
      </c>
      <c r="G35" s="3">
        <v>63.855421686746901</v>
      </c>
      <c r="H35" s="3">
        <v>82.720588235294102</v>
      </c>
      <c r="I35" s="3">
        <v>813.21168017182401</v>
      </c>
      <c r="J35" s="3">
        <v>-35.065241020732003</v>
      </c>
      <c r="K35" s="3">
        <f t="shared" si="28"/>
        <v>0.43859649122807021</v>
      </c>
      <c r="L35" s="3">
        <f t="shared" si="28"/>
        <v>1.2022630834512</v>
      </c>
      <c r="M35" s="3">
        <f t="shared" si="35"/>
        <v>4.8245614035088025</v>
      </c>
      <c r="N35" s="3">
        <f t="shared" si="35"/>
        <v>5.8554216867469009</v>
      </c>
      <c r="O35" s="5"/>
      <c r="Q35" s="3" t="s">
        <v>14</v>
      </c>
      <c r="R35" s="3">
        <v>0.58297872543334905</v>
      </c>
      <c r="S35" s="3">
        <v>9.1743119266054993</v>
      </c>
      <c r="T35" s="3">
        <v>6.7567567567567499</v>
      </c>
      <c r="U35" s="3">
        <v>90.243902439024396</v>
      </c>
      <c r="V35" s="3">
        <v>53.211009174311897</v>
      </c>
      <c r="W35" s="3">
        <v>55.405405405405403</v>
      </c>
      <c r="X35" s="3">
        <v>82.867132867132796</v>
      </c>
      <c r="Y35" s="3">
        <v>1248.1258849523899</v>
      </c>
      <c r="Z35" s="3">
        <v>-35.065241020732003</v>
      </c>
      <c r="AA35" s="3">
        <f t="shared" si="29"/>
        <v>1.6112867165214695</v>
      </c>
      <c r="AB35" s="3">
        <f t="shared" si="29"/>
        <v>-0.65065065065065042</v>
      </c>
      <c r="AC35" s="3">
        <f t="shared" si="36"/>
        <v>1.9505049726313004</v>
      </c>
      <c r="AD35" s="3">
        <f t="shared" si="36"/>
        <v>-1.3847180513846951</v>
      </c>
      <c r="AE35" s="5"/>
      <c r="AG35" s="3" t="s">
        <v>14</v>
      </c>
      <c r="AH35" s="3">
        <v>0.60851061344146695</v>
      </c>
      <c r="AI35" s="3">
        <v>11.764705882352899</v>
      </c>
      <c r="AJ35" s="3">
        <v>7.7922077922077904</v>
      </c>
      <c r="AK35" s="3">
        <v>92.096219931271406</v>
      </c>
      <c r="AL35" s="3">
        <v>58.823529411764703</v>
      </c>
      <c r="AM35" s="3">
        <v>42.857142857142797</v>
      </c>
      <c r="AN35" s="3">
        <v>84.827586206896498</v>
      </c>
      <c r="AO35" s="3">
        <v>78.406737404267005</v>
      </c>
      <c r="AP35" s="3">
        <v>-35.065241020732003</v>
      </c>
      <c r="AQ35" s="3">
        <f t="shared" si="30"/>
        <v>-0.20110608345900083</v>
      </c>
      <c r="AR35" s="3">
        <f t="shared" si="30"/>
        <v>1.7922077922077904</v>
      </c>
      <c r="AS35" s="3">
        <f t="shared" si="37"/>
        <v>-1.0055304172950983</v>
      </c>
      <c r="AT35" s="3">
        <f t="shared" si="37"/>
        <v>-4.6176046176046057</v>
      </c>
      <c r="AU35" s="5"/>
      <c r="AW35" s="3" t="s">
        <v>14</v>
      </c>
      <c r="AX35" s="3">
        <v>0.64893615245819003</v>
      </c>
      <c r="AY35" s="3">
        <v>13.5135135135135</v>
      </c>
      <c r="AZ35" s="3">
        <v>6.4935064935064899</v>
      </c>
      <c r="BA35" s="3">
        <v>90.909090909090907</v>
      </c>
      <c r="BB35" s="3">
        <v>50</v>
      </c>
      <c r="BC35" s="3">
        <v>64.935064935064901</v>
      </c>
      <c r="BD35" s="3">
        <v>85.220125786163507</v>
      </c>
      <c r="BE35" s="3">
        <v>815.42064442448202</v>
      </c>
      <c r="BF35" s="3">
        <v>-35.065241020732003</v>
      </c>
      <c r="BG35" s="3">
        <f t="shared" si="31"/>
        <v>1.0135135135134998</v>
      </c>
      <c r="BH35" s="3">
        <f t="shared" si="31"/>
        <v>0.3079394831972202</v>
      </c>
      <c r="BI35" s="3">
        <f t="shared" si="38"/>
        <v>-5.2083333333333002</v>
      </c>
      <c r="BJ35" s="3">
        <f t="shared" si="38"/>
        <v>-1.3388673182504363E-2</v>
      </c>
      <c r="BK35" s="5"/>
      <c r="BM35" s="3" t="s">
        <v>14</v>
      </c>
      <c r="BN35" s="3">
        <v>0.48085105419158902</v>
      </c>
      <c r="BO35" s="3">
        <v>7.0866141732283401</v>
      </c>
      <c r="BP35" s="3">
        <v>6.5420560747663501</v>
      </c>
      <c r="BQ35" s="3">
        <v>88.983050847457605</v>
      </c>
      <c r="BR35" s="3">
        <v>51.181102362204697</v>
      </c>
      <c r="BS35" s="3">
        <v>52.336448598130801</v>
      </c>
      <c r="BT35" s="3">
        <v>81.702127659574401</v>
      </c>
      <c r="BU35" s="3">
        <v>2756.4485796214899</v>
      </c>
      <c r="BV35" s="3">
        <v>-35.065241020732003</v>
      </c>
      <c r="BW35" s="3">
        <f t="shared" si="32"/>
        <v>-0.60569351907934976</v>
      </c>
      <c r="BX35" s="3">
        <f t="shared" si="32"/>
        <v>0.45509955302722016</v>
      </c>
      <c r="BY35" s="3">
        <f t="shared" si="39"/>
        <v>1.1811023622046974</v>
      </c>
      <c r="BZ35" s="3">
        <f t="shared" si="39"/>
        <v>1.4592556156746994</v>
      </c>
      <c r="CA35" s="5"/>
      <c r="CC35" s="3" t="s">
        <v>14</v>
      </c>
      <c r="CD35" s="3">
        <v>0.642553210258483</v>
      </c>
      <c r="CE35" s="3">
        <v>11.1111111111111</v>
      </c>
      <c r="CF35" s="3">
        <v>7.7777777777777697</v>
      </c>
      <c r="CG35" s="3">
        <v>90.851735015772803</v>
      </c>
      <c r="CH35" s="3">
        <v>52.380952380952301</v>
      </c>
      <c r="CI35" s="3">
        <v>49.438202247191001</v>
      </c>
      <c r="CJ35" s="3">
        <v>86.119873817034701</v>
      </c>
      <c r="CK35" s="3">
        <v>31796.713670718898</v>
      </c>
      <c r="CL35" s="3">
        <v>-35.065241020732003</v>
      </c>
      <c r="CM35" s="3">
        <f t="shared" si="33"/>
        <v>-0.31746031746030035</v>
      </c>
      <c r="CN35" s="3">
        <f t="shared" si="33"/>
        <v>0.97505668934239953</v>
      </c>
      <c r="CO35" s="3">
        <f t="shared" si="40"/>
        <v>1.904761904761898</v>
      </c>
      <c r="CP35" s="3">
        <f t="shared" si="40"/>
        <v>-1.2467292596583022</v>
      </c>
      <c r="CQ35" s="5"/>
      <c r="CS35" s="3" t="s">
        <v>14</v>
      </c>
      <c r="CT35" s="3">
        <v>0.65106385946273804</v>
      </c>
      <c r="CU35" s="3">
        <v>5.55555555555555</v>
      </c>
      <c r="CV35" s="3">
        <v>7.4626865671641696</v>
      </c>
      <c r="CW35" s="3">
        <v>89.728096676737096</v>
      </c>
      <c r="CX35" s="3">
        <v>52.7777777777777</v>
      </c>
      <c r="CY35" s="3">
        <v>54.545454545454497</v>
      </c>
      <c r="CZ35" s="3">
        <v>84.2900302114803</v>
      </c>
      <c r="DA35" s="3">
        <v>564.35978826442499</v>
      </c>
      <c r="DB35" s="3">
        <v>-35.065241020732003</v>
      </c>
      <c r="DC35" s="3">
        <f t="shared" si="34"/>
        <v>0</v>
      </c>
      <c r="DD35" s="3">
        <f t="shared" si="34"/>
        <v>0.23377090451356963</v>
      </c>
      <c r="DE35" s="3">
        <f t="shared" si="41"/>
        <v>-1.3888888888888999</v>
      </c>
      <c r="DF35" s="3">
        <f t="shared" si="41"/>
        <v>-3.9911308203990998</v>
      </c>
    </row>
    <row r="36" spans="1:110" x14ac:dyDescent="0.3">
      <c r="A36" s="3" t="s">
        <v>26</v>
      </c>
      <c r="B36" s="3">
        <v>0.619148910045623</v>
      </c>
      <c r="C36" s="3">
        <v>7.5268817204301</v>
      </c>
      <c r="D36" s="3">
        <v>7.4626865671641696</v>
      </c>
      <c r="E36" s="3">
        <v>90</v>
      </c>
      <c r="F36" s="3">
        <v>61.290322580645103</v>
      </c>
      <c r="G36" s="3">
        <v>58.208955223880501</v>
      </c>
      <c r="H36" s="3">
        <v>83.171521035598701</v>
      </c>
      <c r="I36" s="3">
        <v>103.79541691373601</v>
      </c>
      <c r="J36" s="3">
        <v>-35.065241020732003</v>
      </c>
      <c r="K36" s="3">
        <f t="shared" si="28"/>
        <v>-1.2450481041313006</v>
      </c>
      <c r="L36" s="3">
        <f t="shared" si="28"/>
        <v>0.31982942430702987</v>
      </c>
      <c r="M36" s="3">
        <f t="shared" si="35"/>
        <v>-1.8675721561969993</v>
      </c>
      <c r="N36" s="3">
        <f t="shared" si="35"/>
        <v>-5.6464664628663996</v>
      </c>
      <c r="O36" s="5"/>
      <c r="Q36" s="3" t="s">
        <v>26</v>
      </c>
      <c r="R36" s="3">
        <v>0.68085104227065996</v>
      </c>
      <c r="S36" s="3">
        <v>9.3023255813953494</v>
      </c>
      <c r="T36" s="3">
        <v>10.6382978723404</v>
      </c>
      <c r="U36" s="3">
        <v>91.097922848664695</v>
      </c>
      <c r="V36" s="3">
        <v>54.651162790697597</v>
      </c>
      <c r="W36" s="3">
        <v>53.191489361702097</v>
      </c>
      <c r="X36" s="3">
        <v>84.226190476190396</v>
      </c>
      <c r="Y36" s="3">
        <v>-65.138593266645302</v>
      </c>
      <c r="Z36" s="3">
        <v>-35.065241020732003</v>
      </c>
      <c r="AA36" s="3">
        <f t="shared" si="29"/>
        <v>0.12801365478985005</v>
      </c>
      <c r="AB36" s="3">
        <f t="shared" si="29"/>
        <v>3.8815411155836506</v>
      </c>
      <c r="AC36" s="3">
        <f t="shared" si="36"/>
        <v>1.4401536163857003</v>
      </c>
      <c r="AD36" s="3">
        <f t="shared" si="36"/>
        <v>-2.213916043703307</v>
      </c>
      <c r="AE36" s="5"/>
      <c r="AG36" s="3" t="s">
        <v>26</v>
      </c>
      <c r="AH36" s="3">
        <v>0.64468085765838601</v>
      </c>
      <c r="AI36" s="3">
        <v>13.2743362831858</v>
      </c>
      <c r="AJ36" s="3">
        <v>6.1224489795918302</v>
      </c>
      <c r="AK36" s="3">
        <v>92.532467532467507</v>
      </c>
      <c r="AL36" s="3">
        <v>59.292035398229999</v>
      </c>
      <c r="AM36" s="3">
        <v>46.938775510204003</v>
      </c>
      <c r="AN36" s="3">
        <v>85.993485342019497</v>
      </c>
      <c r="AO36" s="3">
        <v>-3.61592690451603</v>
      </c>
      <c r="AP36" s="3">
        <v>-35.065241020732003</v>
      </c>
      <c r="AQ36" s="3">
        <f t="shared" si="30"/>
        <v>1.5096304008329007</v>
      </c>
      <c r="AR36" s="3">
        <f t="shared" si="30"/>
        <v>-1.6697588126159602</v>
      </c>
      <c r="AS36" s="3">
        <f t="shared" si="37"/>
        <v>0.46850598646529562</v>
      </c>
      <c r="AT36" s="3">
        <f t="shared" si="37"/>
        <v>4.0816326530612059</v>
      </c>
      <c r="AU36" s="5"/>
      <c r="AW36" s="3" t="s">
        <v>26</v>
      </c>
      <c r="AX36" s="3">
        <v>0.68297874927520696</v>
      </c>
      <c r="AY36" s="3">
        <v>11.2903225806451</v>
      </c>
      <c r="AZ36" s="3">
        <v>7.4626865671641696</v>
      </c>
      <c r="BA36" s="3">
        <v>90.615835777126094</v>
      </c>
      <c r="BB36" s="3">
        <v>50</v>
      </c>
      <c r="BC36" s="3">
        <v>59.701492537313399</v>
      </c>
      <c r="BD36" s="3">
        <v>84.411764705882305</v>
      </c>
      <c r="BE36" s="3">
        <v>91.090364345370901</v>
      </c>
      <c r="BF36" s="3">
        <v>-35.065241020732003</v>
      </c>
      <c r="BG36" s="3">
        <f t="shared" si="31"/>
        <v>-2.2231909328684001</v>
      </c>
      <c r="BH36" s="3">
        <f t="shared" si="31"/>
        <v>0.96918007365767966</v>
      </c>
      <c r="BI36" s="3">
        <f t="shared" si="38"/>
        <v>0</v>
      </c>
      <c r="BJ36" s="3">
        <f t="shared" si="38"/>
        <v>-5.2335723977515016</v>
      </c>
      <c r="BK36" s="5"/>
      <c r="BM36" s="3" t="s">
        <v>26</v>
      </c>
      <c r="BN36" s="3">
        <v>0.55531913042068404</v>
      </c>
      <c r="BO36" s="3">
        <v>5.6074766355140104</v>
      </c>
      <c r="BP36" s="3">
        <v>6.09756097560975</v>
      </c>
      <c r="BQ36" s="3">
        <v>88.967971530249102</v>
      </c>
      <c r="BR36" s="3">
        <v>53.271028037383097</v>
      </c>
      <c r="BS36" s="3">
        <v>51.219512195121901</v>
      </c>
      <c r="BT36" s="3">
        <v>82.142857142857096</v>
      </c>
      <c r="BU36" s="3">
        <v>3062.59263758322</v>
      </c>
      <c r="BV36" s="3">
        <v>-35.065241020732003</v>
      </c>
      <c r="BW36" s="3">
        <f t="shared" si="32"/>
        <v>-1.4791375377143297</v>
      </c>
      <c r="BX36" s="3">
        <f t="shared" si="32"/>
        <v>-0.44449509915660013</v>
      </c>
      <c r="BY36" s="3">
        <f t="shared" si="39"/>
        <v>2.0899256751783994</v>
      </c>
      <c r="BZ36" s="3">
        <f t="shared" si="39"/>
        <v>-1.1169364030089</v>
      </c>
      <c r="CA36" s="5"/>
      <c r="CC36" s="3" t="s">
        <v>26</v>
      </c>
      <c r="CD36" s="3">
        <v>0.71063828468322698</v>
      </c>
      <c r="CE36" s="3">
        <v>10.4166666666666</v>
      </c>
      <c r="CF36" s="3">
        <v>7.6923076923076898</v>
      </c>
      <c r="CG36" s="3">
        <v>90.756302521008394</v>
      </c>
      <c r="CH36" s="3">
        <v>50</v>
      </c>
      <c r="CI36" s="3">
        <v>50.769230769230703</v>
      </c>
      <c r="CJ36" s="3">
        <v>86.235955056179705</v>
      </c>
      <c r="CK36" s="3">
        <v>4345.4906009532997</v>
      </c>
      <c r="CL36" s="3">
        <v>-35.065241020732003</v>
      </c>
      <c r="CM36" s="3">
        <f t="shared" si="33"/>
        <v>-0.69444444444449971</v>
      </c>
      <c r="CN36" s="3">
        <f t="shared" si="33"/>
        <v>-8.5470085470079837E-2</v>
      </c>
      <c r="CO36" s="3">
        <f t="shared" si="40"/>
        <v>-2.3809523809523014</v>
      </c>
      <c r="CP36" s="3">
        <f t="shared" si="40"/>
        <v>1.331028522039702</v>
      </c>
      <c r="CQ36" s="5"/>
      <c r="CS36" s="3" t="s">
        <v>26</v>
      </c>
      <c r="CT36" s="3">
        <v>0.68510639667510898</v>
      </c>
      <c r="CU36" s="3">
        <v>7.8125</v>
      </c>
      <c r="CV36" s="3">
        <v>5.2631578947368398</v>
      </c>
      <c r="CW36" s="3">
        <v>89.971346704870996</v>
      </c>
      <c r="CX36" s="3">
        <v>53.125</v>
      </c>
      <c r="CY36" s="3">
        <v>57.142857142857103</v>
      </c>
      <c r="CZ36" s="3">
        <v>84.527220630372497</v>
      </c>
      <c r="DA36" s="3">
        <v>460.143092060426</v>
      </c>
      <c r="DB36" s="3">
        <v>-35.065241020732003</v>
      </c>
      <c r="DC36" s="3">
        <f t="shared" si="34"/>
        <v>2.25694444444445</v>
      </c>
      <c r="DD36" s="3">
        <f t="shared" si="34"/>
        <v>-2.1995286724273297</v>
      </c>
      <c r="DE36" s="3">
        <f t="shared" si="41"/>
        <v>0.34722222222229959</v>
      </c>
      <c r="DF36" s="3">
        <f t="shared" si="41"/>
        <v>2.5974025974026063</v>
      </c>
    </row>
    <row r="37" spans="1:110" x14ac:dyDescent="0.3">
      <c r="A37" s="3" t="s">
        <v>15</v>
      </c>
      <c r="B37" s="3">
        <v>0.65531915426254195</v>
      </c>
      <c r="C37" s="3">
        <v>8</v>
      </c>
      <c r="D37" s="3">
        <v>8.8235294117646994</v>
      </c>
      <c r="E37" s="3">
        <v>90.519877675840902</v>
      </c>
      <c r="F37" s="3">
        <v>60</v>
      </c>
      <c r="G37" s="3">
        <v>61.764705882352899</v>
      </c>
      <c r="H37" s="3">
        <v>84.049079754601195</v>
      </c>
      <c r="I37" s="3">
        <v>416.55354586726497</v>
      </c>
      <c r="J37" s="3">
        <v>-35.065241020732003</v>
      </c>
      <c r="K37" s="3">
        <f t="shared" si="28"/>
        <v>0.47311827956990005</v>
      </c>
      <c r="L37" s="3">
        <f t="shared" si="28"/>
        <v>1.3608428446005298</v>
      </c>
      <c r="M37" s="3">
        <f t="shared" si="35"/>
        <v>-1.2903225806451033</v>
      </c>
      <c r="N37" s="3">
        <f t="shared" si="35"/>
        <v>3.5557506584723981</v>
      </c>
      <c r="O37" s="5"/>
      <c r="Q37" s="3" t="s">
        <v>15</v>
      </c>
      <c r="R37" s="3">
        <v>0.72340422868728604</v>
      </c>
      <c r="S37" s="3">
        <v>10.958904109589</v>
      </c>
      <c r="T37" s="3">
        <v>12.5</v>
      </c>
      <c r="U37" s="3">
        <v>91.596638655462101</v>
      </c>
      <c r="V37" s="3">
        <v>57.534246575342401</v>
      </c>
      <c r="W37" s="3">
        <v>52.5</v>
      </c>
      <c r="X37" s="3">
        <v>85.112359550561706</v>
      </c>
      <c r="Y37" s="3">
        <v>-20.478561797084101</v>
      </c>
      <c r="Z37" s="3">
        <v>-35.065241020732003</v>
      </c>
      <c r="AA37" s="3">
        <f t="shared" si="29"/>
        <v>1.6565785281936503</v>
      </c>
      <c r="AB37" s="3">
        <f t="shared" si="29"/>
        <v>1.8617021276595995</v>
      </c>
      <c r="AC37" s="3">
        <f t="shared" si="36"/>
        <v>2.8830837846448034</v>
      </c>
      <c r="AD37" s="3">
        <f t="shared" si="36"/>
        <v>-0.69148936170209652</v>
      </c>
      <c r="AE37" s="5"/>
      <c r="AG37" s="3" t="s">
        <v>15</v>
      </c>
      <c r="AH37" s="3">
        <v>0.71702128648757901</v>
      </c>
      <c r="AI37" s="3">
        <v>14.4578313253012</v>
      </c>
      <c r="AJ37" s="3">
        <v>5.55555555555555</v>
      </c>
      <c r="AK37" s="3">
        <v>92.022792022792004</v>
      </c>
      <c r="AL37" s="3">
        <v>56.626506024096301</v>
      </c>
      <c r="AM37" s="3">
        <v>55.5555555555555</v>
      </c>
      <c r="AN37" s="3">
        <v>85.142857142857096</v>
      </c>
      <c r="AO37" s="3">
        <v>83.797830116810403</v>
      </c>
      <c r="AP37" s="3">
        <v>-35.065241020732003</v>
      </c>
      <c r="AQ37" s="3">
        <f t="shared" si="30"/>
        <v>1.1834950421153998</v>
      </c>
      <c r="AR37" s="3">
        <f t="shared" si="30"/>
        <v>-0.56689342403628018</v>
      </c>
      <c r="AS37" s="3">
        <f t="shared" si="37"/>
        <v>-2.6655293741336976</v>
      </c>
      <c r="AT37" s="3">
        <f t="shared" si="37"/>
        <v>8.6167800453514971</v>
      </c>
      <c r="AU37" s="5"/>
      <c r="AW37" s="3" t="s">
        <v>15</v>
      </c>
      <c r="AX37" s="3">
        <v>0.74042552709579401</v>
      </c>
      <c r="AY37" s="3">
        <v>10.4166666666666</v>
      </c>
      <c r="AZ37" s="3">
        <v>8.3333333333333304</v>
      </c>
      <c r="BA37" s="3">
        <v>90.641711229946495</v>
      </c>
      <c r="BB37" s="3">
        <v>54.1666666666666</v>
      </c>
      <c r="BC37" s="3">
        <v>66.6666666666666</v>
      </c>
      <c r="BD37" s="3">
        <v>84.182305630026804</v>
      </c>
      <c r="BE37" s="3">
        <v>643.99782163178395</v>
      </c>
      <c r="BF37" s="3">
        <v>-35.065241020732003</v>
      </c>
      <c r="BG37" s="3">
        <f t="shared" si="31"/>
        <v>-0.8736559139784994</v>
      </c>
      <c r="BH37" s="3">
        <f t="shared" si="31"/>
        <v>0.87064676616916081</v>
      </c>
      <c r="BI37" s="3">
        <f t="shared" si="38"/>
        <v>4.1666666666666003</v>
      </c>
      <c r="BJ37" s="3">
        <f t="shared" si="38"/>
        <v>6.9651741293532012</v>
      </c>
      <c r="BK37" s="5"/>
      <c r="BM37" s="3" t="s">
        <v>15</v>
      </c>
      <c r="BN37" s="3">
        <v>0.62978720664978005</v>
      </c>
      <c r="BO37" s="3">
        <v>7.0588235294117601</v>
      </c>
      <c r="BP37" s="3">
        <v>5.9701492537313401</v>
      </c>
      <c r="BQ37" s="3">
        <v>89.937106918238996</v>
      </c>
      <c r="BR37" s="3">
        <v>57.647058823529399</v>
      </c>
      <c r="BS37" s="3">
        <v>47.761194029850699</v>
      </c>
      <c r="BT37" s="3">
        <v>83.596214511040998</v>
      </c>
      <c r="BU37" s="3">
        <v>2833.0159501435901</v>
      </c>
      <c r="BV37" s="3">
        <v>-35.065241020732003</v>
      </c>
      <c r="BW37" s="3">
        <f t="shared" si="32"/>
        <v>1.4513468938977496</v>
      </c>
      <c r="BX37" s="3">
        <f t="shared" si="32"/>
        <v>-0.12741172187840988</v>
      </c>
      <c r="BY37" s="3">
        <f t="shared" si="39"/>
        <v>4.3760307861463019</v>
      </c>
      <c r="BZ37" s="3">
        <f t="shared" si="39"/>
        <v>-3.4583181652712014</v>
      </c>
      <c r="CA37" s="5"/>
      <c r="CC37" s="3" t="s">
        <v>15</v>
      </c>
      <c r="CD37" s="3">
        <v>0.75531917810439997</v>
      </c>
      <c r="CE37" s="3">
        <v>8.8235294117646994</v>
      </c>
      <c r="CF37" s="3">
        <v>10.714285714285699</v>
      </c>
      <c r="CG37" s="3">
        <v>91.052631578947299</v>
      </c>
      <c r="CH37" s="3">
        <v>38.235294117647001</v>
      </c>
      <c r="CI37" s="3">
        <v>53.571428571428498</v>
      </c>
      <c r="CJ37" s="3">
        <v>85.751978891820499</v>
      </c>
      <c r="CK37" s="3">
        <v>114.882744696106</v>
      </c>
      <c r="CL37" s="3">
        <v>-35.065241020732003</v>
      </c>
      <c r="CM37" s="3">
        <f t="shared" si="33"/>
        <v>-1.5931372549019009</v>
      </c>
      <c r="CN37" s="3">
        <f t="shared" si="33"/>
        <v>3.0219780219780095</v>
      </c>
      <c r="CO37" s="3">
        <f t="shared" si="40"/>
        <v>-11.764705882352999</v>
      </c>
      <c r="CP37" s="3">
        <f t="shared" si="40"/>
        <v>2.8021978021977958</v>
      </c>
      <c r="CQ37" s="5"/>
      <c r="CS37" s="3" t="s">
        <v>15</v>
      </c>
      <c r="CT37" s="3">
        <v>0.71914893388748102</v>
      </c>
      <c r="CU37" s="3">
        <v>6.7796610169491496</v>
      </c>
      <c r="CV37" s="3">
        <v>6.8181818181818103</v>
      </c>
      <c r="CW37" s="3">
        <v>90.190735694822806</v>
      </c>
      <c r="CX37" s="3">
        <v>50.847457627118601</v>
      </c>
      <c r="CY37" s="3">
        <v>50</v>
      </c>
      <c r="CZ37" s="3">
        <v>84.426229508196698</v>
      </c>
      <c r="DA37" s="3">
        <v>205.251309741738</v>
      </c>
      <c r="DB37" s="3">
        <v>-35.065241020732003</v>
      </c>
      <c r="DC37" s="3">
        <f t="shared" si="34"/>
        <v>-1.0328389830508504</v>
      </c>
      <c r="DD37" s="3">
        <f t="shared" si="34"/>
        <v>1.5550239234449705</v>
      </c>
      <c r="DE37" s="3">
        <f t="shared" si="41"/>
        <v>-2.277542372881399</v>
      </c>
      <c r="DF37" s="3">
        <f t="shared" si="41"/>
        <v>-7.1428571428571033</v>
      </c>
    </row>
    <row r="38" spans="1:110" x14ac:dyDescent="0.3">
      <c r="A38" s="3" t="s">
        <v>16</v>
      </c>
      <c r="B38" s="3">
        <v>0.67872339487075795</v>
      </c>
      <c r="C38" s="3">
        <v>8.9552238805970106</v>
      </c>
      <c r="D38" s="3">
        <v>6.55737704918032</v>
      </c>
      <c r="E38" s="3">
        <v>90.350877192982395</v>
      </c>
      <c r="F38" s="3">
        <v>61.194029850746197</v>
      </c>
      <c r="G38" s="3">
        <v>62.2950819672131</v>
      </c>
      <c r="H38" s="3">
        <v>83.870967741935402</v>
      </c>
      <c r="I38" s="3">
        <v>1673.04317049109</v>
      </c>
      <c r="J38" s="3">
        <v>-35.065241020732003</v>
      </c>
      <c r="K38" s="3">
        <f t="shared" si="28"/>
        <v>0.95522388059701058</v>
      </c>
      <c r="L38" s="3">
        <f t="shared" si="28"/>
        <v>-2.2661523625843794</v>
      </c>
      <c r="M38" s="3">
        <f t="shared" si="35"/>
        <v>1.1940298507461975</v>
      </c>
      <c r="N38" s="3">
        <f t="shared" si="35"/>
        <v>0.53037608486020105</v>
      </c>
      <c r="O38" s="5"/>
      <c r="Q38" s="3" t="s">
        <v>16</v>
      </c>
      <c r="R38" s="3">
        <v>0.75319147109985296</v>
      </c>
      <c r="S38" s="3">
        <v>12.5</v>
      </c>
      <c r="T38" s="3">
        <v>10.2564102564102</v>
      </c>
      <c r="U38" s="3">
        <v>91.466666666666598</v>
      </c>
      <c r="V38" s="3">
        <v>62.5</v>
      </c>
      <c r="W38" s="3">
        <v>56.410256410256402</v>
      </c>
      <c r="X38" s="3">
        <v>85.294117647058798</v>
      </c>
      <c r="Y38" s="3">
        <v>289.17269688571002</v>
      </c>
      <c r="Z38" s="3">
        <v>-35.065241020732003</v>
      </c>
      <c r="AA38" s="3">
        <f t="shared" si="29"/>
        <v>1.5410958904110004</v>
      </c>
      <c r="AB38" s="3">
        <f t="shared" si="29"/>
        <v>-2.2435897435897996</v>
      </c>
      <c r="AC38" s="3">
        <f t="shared" si="36"/>
        <v>4.9657534246575992</v>
      </c>
      <c r="AD38" s="3">
        <f t="shared" si="36"/>
        <v>3.9102564102564017</v>
      </c>
      <c r="AE38" s="5"/>
      <c r="AG38" s="3" t="s">
        <v>16</v>
      </c>
      <c r="AH38" s="3">
        <v>0.73404252529144198</v>
      </c>
      <c r="AI38" s="3">
        <v>14.1025641025641</v>
      </c>
      <c r="AJ38" s="3">
        <v>6.4516129032257998</v>
      </c>
      <c r="AK38" s="3">
        <v>91.966759002770004</v>
      </c>
      <c r="AL38" s="3">
        <v>52.564102564102498</v>
      </c>
      <c r="AM38" s="3">
        <v>58.064516129032199</v>
      </c>
      <c r="AN38" s="3">
        <v>85.5555555555555</v>
      </c>
      <c r="AO38" s="3">
        <v>-16.0292994494976</v>
      </c>
      <c r="AP38" s="3">
        <v>-35.065241020732003</v>
      </c>
      <c r="AQ38" s="3">
        <f t="shared" si="30"/>
        <v>-0.35526722273709943</v>
      </c>
      <c r="AR38" s="3">
        <f t="shared" si="30"/>
        <v>0.8960573476702498</v>
      </c>
      <c r="AS38" s="3">
        <f t="shared" si="37"/>
        <v>-4.0624034599938028</v>
      </c>
      <c r="AT38" s="3">
        <f t="shared" si="37"/>
        <v>2.5089605734766991</v>
      </c>
      <c r="AU38" s="5"/>
      <c r="AW38" s="3" t="s">
        <v>16</v>
      </c>
      <c r="AX38" s="3">
        <v>0.76808512210845903</v>
      </c>
      <c r="AY38" s="3">
        <v>11.1111111111111</v>
      </c>
      <c r="AZ38" s="3">
        <v>6.9767441860465098</v>
      </c>
      <c r="BA38" s="3">
        <v>90.537084398976901</v>
      </c>
      <c r="BB38" s="3">
        <v>58.3333333333333</v>
      </c>
      <c r="BC38" s="3">
        <v>65.116279069767401</v>
      </c>
      <c r="BD38" s="3">
        <v>84.102564102564102</v>
      </c>
      <c r="BE38" s="3">
        <v>674.50646019193903</v>
      </c>
      <c r="BF38" s="3">
        <v>-35.065241020732003</v>
      </c>
      <c r="BG38" s="3">
        <f t="shared" si="31"/>
        <v>0.69444444444449971</v>
      </c>
      <c r="BH38" s="3">
        <f t="shared" si="31"/>
        <v>-1.3565891472868206</v>
      </c>
      <c r="BI38" s="3">
        <f t="shared" si="38"/>
        <v>4.1666666666666998</v>
      </c>
      <c r="BJ38" s="3">
        <f t="shared" si="38"/>
        <v>-1.5503875968991991</v>
      </c>
      <c r="BK38" s="5"/>
      <c r="BM38" s="3" t="s">
        <v>16</v>
      </c>
      <c r="BN38" s="3">
        <v>0.68723404407501198</v>
      </c>
      <c r="BO38" s="3">
        <v>7.4626865671641696</v>
      </c>
      <c r="BP38" s="3">
        <v>5.55555555555555</v>
      </c>
      <c r="BQ38" s="3">
        <v>90.257879656160398</v>
      </c>
      <c r="BR38" s="3">
        <v>61.194029850746197</v>
      </c>
      <c r="BS38" s="3">
        <v>48.148148148148103</v>
      </c>
      <c r="BT38" s="3">
        <v>84.195402298850496</v>
      </c>
      <c r="BU38" s="3">
        <v>2034.8981647861999</v>
      </c>
      <c r="BV38" s="3">
        <v>-35.065241020732003</v>
      </c>
      <c r="BW38" s="3">
        <f t="shared" si="32"/>
        <v>0.4038630377524095</v>
      </c>
      <c r="BX38" s="3">
        <f t="shared" si="32"/>
        <v>-0.41459369817579006</v>
      </c>
      <c r="BY38" s="3">
        <f t="shared" si="39"/>
        <v>3.5469710272167987</v>
      </c>
      <c r="BZ38" s="3">
        <f t="shared" si="39"/>
        <v>0.38695411829740323</v>
      </c>
      <c r="CA38" s="5"/>
      <c r="CC38" s="3" t="s">
        <v>16</v>
      </c>
      <c r="CD38" s="3">
        <v>0.78297871351241999</v>
      </c>
      <c r="CE38" s="3">
        <v>6.4516129032257998</v>
      </c>
      <c r="CF38" s="3">
        <v>11.9047619047619</v>
      </c>
      <c r="CG38" s="3">
        <v>90.931989924433196</v>
      </c>
      <c r="CH38" s="3">
        <v>45.161290322580598</v>
      </c>
      <c r="CI38" s="3">
        <v>54.761904761904702</v>
      </c>
      <c r="CJ38" s="3">
        <v>85.101010101010104</v>
      </c>
      <c r="CK38" s="3">
        <v>32.577340817639801</v>
      </c>
      <c r="CL38" s="3">
        <v>-35.065241020732003</v>
      </c>
      <c r="CM38" s="3">
        <f t="shared" si="33"/>
        <v>-2.3719165085388996</v>
      </c>
      <c r="CN38" s="3">
        <f t="shared" si="33"/>
        <v>1.1904761904762005</v>
      </c>
      <c r="CO38" s="3">
        <f t="shared" si="40"/>
        <v>6.9259962049335968</v>
      </c>
      <c r="CP38" s="3">
        <f t="shared" si="40"/>
        <v>1.190476190476204</v>
      </c>
      <c r="CQ38" s="5"/>
      <c r="CS38" s="3" t="s">
        <v>16</v>
      </c>
      <c r="CT38" s="3">
        <v>0.72127658128738403</v>
      </c>
      <c r="CU38" s="3">
        <v>6.55737704918032</v>
      </c>
      <c r="CV38" s="3">
        <v>5.1282051282051198</v>
      </c>
      <c r="CW38" s="3">
        <v>90</v>
      </c>
      <c r="CX38" s="3">
        <v>49.180327868852402</v>
      </c>
      <c r="CY38" s="3">
        <v>51.282051282051199</v>
      </c>
      <c r="CZ38" s="3">
        <v>84.010840108400998</v>
      </c>
      <c r="DA38" s="3">
        <v>121.097507916371</v>
      </c>
      <c r="DB38" s="3">
        <v>-35.065241020732003</v>
      </c>
      <c r="DC38" s="3">
        <f t="shared" si="34"/>
        <v>-0.22228396776882953</v>
      </c>
      <c r="DD38" s="3">
        <f t="shared" si="34"/>
        <v>-1.6899766899766906</v>
      </c>
      <c r="DE38" s="3">
        <f t="shared" si="41"/>
        <v>-1.6671297582661992</v>
      </c>
      <c r="DF38" s="3">
        <f t="shared" si="41"/>
        <v>1.2820512820511993</v>
      </c>
    </row>
    <row r="39" spans="1:110" x14ac:dyDescent="0.3">
      <c r="A39" s="3" t="s">
        <v>17</v>
      </c>
      <c r="B39" s="3">
        <v>0.71063828468322698</v>
      </c>
      <c r="C39" s="3">
        <v>8.9285714285714199</v>
      </c>
      <c r="D39" s="3">
        <v>8.7719298245614006</v>
      </c>
      <c r="E39" s="3">
        <v>90.756302521008394</v>
      </c>
      <c r="F39" s="3">
        <v>62.5</v>
      </c>
      <c r="G39" s="3">
        <v>63.157894736842103</v>
      </c>
      <c r="H39" s="3">
        <v>84.269662921348299</v>
      </c>
      <c r="I39" s="3">
        <v>523.15034780188705</v>
      </c>
      <c r="J39" s="3">
        <v>-35.065241020732003</v>
      </c>
      <c r="K39" s="3">
        <f t="shared" si="28"/>
        <v>-2.6652452025590634E-2</v>
      </c>
      <c r="L39" s="3">
        <f t="shared" si="28"/>
        <v>2.2145527753810805</v>
      </c>
      <c r="M39" s="3">
        <f t="shared" si="35"/>
        <v>1.3059701492538025</v>
      </c>
      <c r="N39" s="3">
        <f t="shared" si="35"/>
        <v>0.86281276962900222</v>
      </c>
      <c r="O39" s="5"/>
      <c r="Q39" s="3" t="s">
        <v>17</v>
      </c>
      <c r="R39" s="3">
        <v>0.79787236452102595</v>
      </c>
      <c r="S39" s="3">
        <v>13.953488372093</v>
      </c>
      <c r="T39" s="3">
        <v>13.793103448275801</v>
      </c>
      <c r="U39" s="3">
        <v>91.708542713567795</v>
      </c>
      <c r="V39" s="3">
        <v>62.790697674418603</v>
      </c>
      <c r="W39" s="3">
        <v>62.068965517241303</v>
      </c>
      <c r="X39" s="3">
        <v>85.642317380352594</v>
      </c>
      <c r="Y39" s="3">
        <v>776.18953457166504</v>
      </c>
      <c r="Z39" s="3">
        <v>-35.065241020732003</v>
      </c>
      <c r="AA39" s="3">
        <f t="shared" si="29"/>
        <v>1.4534883720930001</v>
      </c>
      <c r="AB39" s="3">
        <f t="shared" si="29"/>
        <v>3.5366931918656004</v>
      </c>
      <c r="AC39" s="3">
        <f t="shared" si="36"/>
        <v>0.2906976744186025</v>
      </c>
      <c r="AD39" s="3">
        <f t="shared" si="36"/>
        <v>5.6587091069849009</v>
      </c>
      <c r="AE39" s="5"/>
      <c r="AG39" s="3" t="s">
        <v>17</v>
      </c>
      <c r="AH39" s="3">
        <v>0.785106360912323</v>
      </c>
      <c r="AI39" s="3">
        <v>16.949152542372801</v>
      </c>
      <c r="AJ39" s="3">
        <v>8.3333333333333304</v>
      </c>
      <c r="AK39" s="3">
        <v>92.248062015503805</v>
      </c>
      <c r="AL39" s="3">
        <v>57.627118644067799</v>
      </c>
      <c r="AM39" s="3">
        <v>58.3333333333333</v>
      </c>
      <c r="AN39" s="3">
        <v>86.010362694300497</v>
      </c>
      <c r="AO39" s="3">
        <v>-22.8446333990588</v>
      </c>
      <c r="AP39" s="3">
        <v>-35.065241020732003</v>
      </c>
      <c r="AQ39" s="3">
        <f t="shared" si="30"/>
        <v>2.8465884398087002</v>
      </c>
      <c r="AR39" s="3">
        <f t="shared" si="30"/>
        <v>1.8817204301075305</v>
      </c>
      <c r="AS39" s="3">
        <f t="shared" si="37"/>
        <v>5.0630160799653012</v>
      </c>
      <c r="AT39" s="3">
        <f t="shared" si="37"/>
        <v>0.26881720430110079</v>
      </c>
      <c r="AU39" s="5"/>
      <c r="AW39" s="3" t="s">
        <v>17</v>
      </c>
      <c r="AX39" s="3">
        <v>0.80212765932083097</v>
      </c>
      <c r="AY39" s="3">
        <v>11.1111111111111</v>
      </c>
      <c r="AZ39" s="3">
        <v>6.0606060606060597</v>
      </c>
      <c r="BA39" s="3">
        <v>90.731707317073102</v>
      </c>
      <c r="BB39" s="3">
        <v>59.259259259259203</v>
      </c>
      <c r="BC39" s="3">
        <v>66.6666666666666</v>
      </c>
      <c r="BD39" s="3">
        <v>84.596577017114896</v>
      </c>
      <c r="BE39" s="3">
        <v>601.23524443302301</v>
      </c>
      <c r="BF39" s="3">
        <v>-35.065241020732003</v>
      </c>
      <c r="BG39" s="3">
        <f t="shared" si="31"/>
        <v>0</v>
      </c>
      <c r="BH39" s="3">
        <f t="shared" si="31"/>
        <v>-0.91613812544045015</v>
      </c>
      <c r="BI39" s="3">
        <f t="shared" si="38"/>
        <v>0.9259259259259025</v>
      </c>
      <c r="BJ39" s="3">
        <f t="shared" si="38"/>
        <v>1.5503875968991991</v>
      </c>
      <c r="BK39" s="5"/>
      <c r="BM39" s="3" t="s">
        <v>17</v>
      </c>
      <c r="BN39" s="3">
        <v>0.69574469327926602</v>
      </c>
      <c r="BO39" s="3">
        <v>6.34920634920634</v>
      </c>
      <c r="BP39" s="3">
        <v>5.6603773584905603</v>
      </c>
      <c r="BQ39" s="3">
        <v>90.395480225988706</v>
      </c>
      <c r="BR39" s="3">
        <v>57.142857142857103</v>
      </c>
      <c r="BS39" s="3">
        <v>52.830188679245197</v>
      </c>
      <c r="BT39" s="3">
        <v>84.135977337110404</v>
      </c>
      <c r="BU39" s="3">
        <v>934.69692010030894</v>
      </c>
      <c r="BV39" s="3">
        <v>-35.065241020732003</v>
      </c>
      <c r="BW39" s="3">
        <f t="shared" si="32"/>
        <v>-1.1134802179578296</v>
      </c>
      <c r="BX39" s="3">
        <f t="shared" si="32"/>
        <v>0.10482180293501031</v>
      </c>
      <c r="BY39" s="3">
        <f t="shared" si="39"/>
        <v>-4.0511727078890942</v>
      </c>
      <c r="BZ39" s="3">
        <f t="shared" si="39"/>
        <v>4.6820405310970941</v>
      </c>
      <c r="CA39" s="5"/>
      <c r="CC39" s="3" t="s">
        <v>17</v>
      </c>
      <c r="CD39" s="3">
        <v>0.81702125072479204</v>
      </c>
      <c r="CE39" s="3">
        <v>4.3478260869565197</v>
      </c>
      <c r="CF39" s="3">
        <v>15.625</v>
      </c>
      <c r="CG39" s="3">
        <v>91.084337349397501</v>
      </c>
      <c r="CH39" s="3">
        <v>47.826086956521699</v>
      </c>
      <c r="CI39" s="3">
        <v>53.125</v>
      </c>
      <c r="CJ39" s="3">
        <v>85.265700483091706</v>
      </c>
      <c r="CK39" s="3">
        <v>-35.515709009417897</v>
      </c>
      <c r="CL39" s="3">
        <v>-35.065241020732003</v>
      </c>
      <c r="CM39" s="3">
        <f t="shared" si="33"/>
        <v>-2.1037868162692801</v>
      </c>
      <c r="CN39" s="3">
        <f t="shared" si="33"/>
        <v>3.7202380952381002</v>
      </c>
      <c r="CO39" s="3">
        <f t="shared" si="40"/>
        <v>2.6647966339411013</v>
      </c>
      <c r="CP39" s="3">
        <f t="shared" si="40"/>
        <v>-1.6369047619047024</v>
      </c>
      <c r="CQ39" s="5"/>
      <c r="CS39" s="3" t="s">
        <v>17</v>
      </c>
      <c r="CT39" s="3">
        <v>0.73191487789153997</v>
      </c>
      <c r="CU39" s="3">
        <v>8.7719298245614006</v>
      </c>
      <c r="CV39" s="3">
        <v>7.3170731707316996</v>
      </c>
      <c r="CW39" s="3">
        <v>90.322580645161295</v>
      </c>
      <c r="CX39" s="3">
        <v>52.631578947368403</v>
      </c>
      <c r="CY39" s="3">
        <v>48.780487804878</v>
      </c>
      <c r="CZ39" s="3">
        <v>83.827493261455501</v>
      </c>
      <c r="DA39" s="3">
        <v>-44.9590466743077</v>
      </c>
      <c r="DB39" s="3">
        <v>-35.065241020732003</v>
      </c>
      <c r="DC39" s="3">
        <f t="shared" si="34"/>
        <v>2.2145527753810805</v>
      </c>
      <c r="DD39" s="3">
        <f t="shared" si="34"/>
        <v>2.1888680425265798</v>
      </c>
      <c r="DE39" s="3">
        <f t="shared" si="41"/>
        <v>3.4512510785160018</v>
      </c>
      <c r="DF39" s="3">
        <f t="shared" si="41"/>
        <v>-2.5015634771731996</v>
      </c>
    </row>
    <row r="40" spans="1:110" x14ac:dyDescent="0.3">
      <c r="A40" s="3" t="s">
        <v>18</v>
      </c>
      <c r="B40" s="3">
        <v>0.72553193569183305</v>
      </c>
      <c r="C40" s="3">
        <v>11.363636363636299</v>
      </c>
      <c r="D40" s="3">
        <v>8.0645161290322491</v>
      </c>
      <c r="E40" s="3">
        <v>90.934065934065899</v>
      </c>
      <c r="F40" s="3">
        <v>63.636363636363598</v>
      </c>
      <c r="G40" s="3">
        <v>66.129032258064498</v>
      </c>
      <c r="H40" s="3">
        <v>84.848484848484802</v>
      </c>
      <c r="I40" s="3">
        <v>94.566696757814199</v>
      </c>
      <c r="J40" s="3">
        <v>-35.065241020732003</v>
      </c>
      <c r="K40" s="3">
        <f t="shared" si="28"/>
        <v>2.4350649350648794</v>
      </c>
      <c r="L40" s="3">
        <f t="shared" si="28"/>
        <v>-0.70741369552915145</v>
      </c>
      <c r="M40" s="3">
        <f t="shared" si="35"/>
        <v>1.1363636363635976</v>
      </c>
      <c r="N40" s="3">
        <f t="shared" si="35"/>
        <v>2.9711375212223956</v>
      </c>
      <c r="O40" s="5"/>
      <c r="Q40" s="3" t="s">
        <v>18</v>
      </c>
      <c r="R40" s="3">
        <v>0.80638295412063599</v>
      </c>
      <c r="S40" s="3">
        <v>12.1951219512195</v>
      </c>
      <c r="T40" s="3">
        <v>13.043478260869501</v>
      </c>
      <c r="U40" s="3">
        <v>91.379310344827502</v>
      </c>
      <c r="V40" s="3">
        <v>63.414634146341399</v>
      </c>
      <c r="W40" s="3">
        <v>60.869565217391298</v>
      </c>
      <c r="X40" s="3">
        <v>85.679012345678998</v>
      </c>
      <c r="Y40" s="3">
        <v>157.33813874144201</v>
      </c>
      <c r="Z40" s="3">
        <v>-35.065241020732003</v>
      </c>
      <c r="AA40" s="3">
        <f t="shared" si="29"/>
        <v>-1.7583664208735001</v>
      </c>
      <c r="AB40" s="3">
        <f t="shared" si="29"/>
        <v>-0.74962518740630024</v>
      </c>
      <c r="AC40" s="3">
        <f t="shared" si="36"/>
        <v>0.62393647192279644</v>
      </c>
      <c r="AD40" s="3">
        <f t="shared" si="36"/>
        <v>-1.1994002998500051</v>
      </c>
      <c r="AE40" s="5"/>
      <c r="AG40" s="3" t="s">
        <v>18</v>
      </c>
      <c r="AH40" s="3">
        <v>0.78723406791687001</v>
      </c>
      <c r="AI40" s="3">
        <v>14.516129032258</v>
      </c>
      <c r="AJ40" s="3">
        <v>6.25</v>
      </c>
      <c r="AK40" s="3">
        <v>91.836734693877503</v>
      </c>
      <c r="AL40" s="3">
        <v>53.225806451612897</v>
      </c>
      <c r="AM40" s="3">
        <v>56.25</v>
      </c>
      <c r="AN40" s="3">
        <v>85.421994884910404</v>
      </c>
      <c r="AO40" s="3">
        <v>-34.235724151927798</v>
      </c>
      <c r="AP40" s="3">
        <v>-35.065241020732003</v>
      </c>
      <c r="AQ40" s="3">
        <f t="shared" si="30"/>
        <v>-2.4330235101148006</v>
      </c>
      <c r="AR40" s="3">
        <f t="shared" si="30"/>
        <v>-2.0833333333333304</v>
      </c>
      <c r="AS40" s="3">
        <f t="shared" si="37"/>
        <v>-4.4013121924549026</v>
      </c>
      <c r="AT40" s="3">
        <f t="shared" si="37"/>
        <v>-2.0833333333333002</v>
      </c>
      <c r="AU40" s="5"/>
      <c r="AW40" s="3" t="s">
        <v>18</v>
      </c>
      <c r="AX40" s="3">
        <v>0.81914895772933904</v>
      </c>
      <c r="AY40" s="3">
        <v>5.2631578947368398</v>
      </c>
      <c r="AZ40" s="3">
        <v>7.1428571428571397</v>
      </c>
      <c r="BA40" s="3">
        <v>90.307328605200894</v>
      </c>
      <c r="BB40" s="3">
        <v>57.894736842105203</v>
      </c>
      <c r="BC40" s="3">
        <v>71.428571428571402</v>
      </c>
      <c r="BD40" s="3">
        <v>84.597156398104204</v>
      </c>
      <c r="BE40" s="3">
        <v>1511.2929324647801</v>
      </c>
      <c r="BF40" s="3">
        <v>-35.065241020732003</v>
      </c>
      <c r="BG40" s="3">
        <f t="shared" si="31"/>
        <v>-5.8479532163742602</v>
      </c>
      <c r="BH40" s="3">
        <f t="shared" si="31"/>
        <v>1.08225108225108</v>
      </c>
      <c r="BI40" s="3">
        <f t="shared" si="38"/>
        <v>-1.3645224171539994</v>
      </c>
      <c r="BJ40" s="3">
        <f t="shared" si="38"/>
        <v>4.7619047619048018</v>
      </c>
      <c r="BK40" s="5"/>
      <c r="BM40" s="3" t="s">
        <v>18</v>
      </c>
      <c r="BN40" s="3">
        <v>0.72553193569183305</v>
      </c>
      <c r="BO40" s="3">
        <v>8</v>
      </c>
      <c r="BP40" s="3">
        <v>5.7692307692307603</v>
      </c>
      <c r="BQ40" s="3">
        <v>90.760869565217305</v>
      </c>
      <c r="BR40" s="3">
        <v>60</v>
      </c>
      <c r="BS40" s="3">
        <v>50</v>
      </c>
      <c r="BT40" s="3">
        <v>84.1961852861035</v>
      </c>
      <c r="BU40" s="3">
        <v>1241.5497955195899</v>
      </c>
      <c r="BV40" s="3">
        <v>-35.065241020732003</v>
      </c>
      <c r="BW40" s="3">
        <f t="shared" si="32"/>
        <v>1.65079365079366</v>
      </c>
      <c r="BX40" s="3">
        <f t="shared" si="32"/>
        <v>0.10885341074019994</v>
      </c>
      <c r="BY40" s="3">
        <f t="shared" si="39"/>
        <v>2.8571428571428967</v>
      </c>
      <c r="BZ40" s="3">
        <f t="shared" si="39"/>
        <v>-2.8301886792451967</v>
      </c>
      <c r="CA40" s="5"/>
      <c r="CC40" s="3" t="s">
        <v>18</v>
      </c>
      <c r="CD40" s="3">
        <v>0.82127660512924106</v>
      </c>
      <c r="CE40" s="3">
        <v>4</v>
      </c>
      <c r="CF40" s="3">
        <v>17.857142857142801</v>
      </c>
      <c r="CG40" s="3">
        <v>91.127098321342899</v>
      </c>
      <c r="CH40" s="3">
        <v>44</v>
      </c>
      <c r="CI40" s="3">
        <v>53.571428571428498</v>
      </c>
      <c r="CJ40" s="3">
        <v>85.336538461538396</v>
      </c>
      <c r="CK40" s="3">
        <v>87.223545993924901</v>
      </c>
      <c r="CL40" s="3">
        <v>-35.065241020732003</v>
      </c>
      <c r="CM40" s="3">
        <f t="shared" si="33"/>
        <v>-0.34782608695651973</v>
      </c>
      <c r="CN40" s="3">
        <f t="shared" si="33"/>
        <v>2.2321428571428008</v>
      </c>
      <c r="CO40" s="3">
        <f t="shared" si="40"/>
        <v>-3.8260869565216993</v>
      </c>
      <c r="CP40" s="3">
        <f t="shared" si="40"/>
        <v>0.44642857142849834</v>
      </c>
      <c r="CQ40" s="5"/>
      <c r="CS40" s="3" t="s">
        <v>18</v>
      </c>
      <c r="CT40" s="3">
        <v>0.77446806430816595</v>
      </c>
      <c r="CU40" s="3">
        <v>7.5</v>
      </c>
      <c r="CV40" s="3">
        <v>8.8235294117646994</v>
      </c>
      <c r="CW40" s="3">
        <v>90.404040404040401</v>
      </c>
      <c r="CX40" s="3">
        <v>52.5</v>
      </c>
      <c r="CY40" s="3">
        <v>52.941176470588204</v>
      </c>
      <c r="CZ40" s="3">
        <v>83.797468354430293</v>
      </c>
      <c r="DA40" s="3">
        <v>42.811207350278401</v>
      </c>
      <c r="DB40" s="3">
        <v>-35.065241020732003</v>
      </c>
      <c r="DC40" s="3">
        <f t="shared" si="34"/>
        <v>-1.2719298245614006</v>
      </c>
      <c r="DD40" s="3">
        <f t="shared" si="34"/>
        <v>1.5064562410329998</v>
      </c>
      <c r="DE40" s="3">
        <f t="shared" si="41"/>
        <v>-0.13157894736840348</v>
      </c>
      <c r="DF40" s="3">
        <f t="shared" si="41"/>
        <v>4.1606886657102038</v>
      </c>
    </row>
    <row r="41" spans="1:110" x14ac:dyDescent="0.3">
      <c r="A41" s="3" t="s">
        <v>19</v>
      </c>
      <c r="B41" s="3">
        <v>0.75106382369995095</v>
      </c>
      <c r="C41" s="3">
        <v>11.363636363636299</v>
      </c>
      <c r="D41" s="3">
        <v>10</v>
      </c>
      <c r="E41" s="3">
        <v>91.223404255319096</v>
      </c>
      <c r="F41" s="3">
        <v>59.090909090909001</v>
      </c>
      <c r="G41" s="3">
        <v>66</v>
      </c>
      <c r="H41" s="3">
        <v>85.066666666666606</v>
      </c>
      <c r="I41" s="3">
        <v>73.186112375932794</v>
      </c>
      <c r="J41" s="3">
        <v>-35.065241020732003</v>
      </c>
      <c r="K41" s="3">
        <f t="shared" si="28"/>
        <v>0</v>
      </c>
      <c r="L41" s="3">
        <f t="shared" si="28"/>
        <v>1.9354838709677509</v>
      </c>
      <c r="M41" s="3">
        <f t="shared" si="35"/>
        <v>-4.5454545454545965</v>
      </c>
      <c r="N41" s="3">
        <f t="shared" si="35"/>
        <v>-0.12903225806449825</v>
      </c>
      <c r="O41" s="5"/>
      <c r="Q41" s="3" t="s">
        <v>19</v>
      </c>
      <c r="R41" s="3">
        <v>0.81063830852508501</v>
      </c>
      <c r="S41" s="3">
        <v>11.4285714285714</v>
      </c>
      <c r="T41" s="3">
        <v>15.3846153846153</v>
      </c>
      <c r="U41" s="3">
        <v>91.198044009779906</v>
      </c>
      <c r="V41" s="3">
        <v>68.571428571428498</v>
      </c>
      <c r="W41" s="3">
        <v>57.692307692307601</v>
      </c>
      <c r="X41" s="3">
        <v>85.539215686274503</v>
      </c>
      <c r="Y41" s="3">
        <v>-58.010210416402899</v>
      </c>
      <c r="Z41" s="3">
        <v>-35.065241020732003</v>
      </c>
      <c r="AA41" s="3">
        <f t="shared" si="29"/>
        <v>-0.76655052264809953</v>
      </c>
      <c r="AB41" s="3">
        <f t="shared" si="29"/>
        <v>2.3411371237457992</v>
      </c>
      <c r="AC41" s="3">
        <f t="shared" si="36"/>
        <v>5.1567944250870994</v>
      </c>
      <c r="AD41" s="3">
        <f t="shared" si="36"/>
        <v>-3.1772575250836965</v>
      </c>
      <c r="AE41" s="5"/>
      <c r="AG41" s="3" t="s">
        <v>19</v>
      </c>
      <c r="AH41" s="3">
        <v>0.79361701011657704</v>
      </c>
      <c r="AI41" s="3">
        <v>16.071428571428498</v>
      </c>
      <c r="AJ41" s="3">
        <v>0</v>
      </c>
      <c r="AK41" s="3">
        <v>91.919191919191903</v>
      </c>
      <c r="AL41" s="3">
        <v>55.357142857142797</v>
      </c>
      <c r="AM41" s="3">
        <v>38.8888888888888</v>
      </c>
      <c r="AN41" s="3">
        <v>85.822784810126507</v>
      </c>
      <c r="AO41" s="3">
        <v>-62.1051533404003</v>
      </c>
      <c r="AP41" s="3">
        <v>-35.065241020732003</v>
      </c>
      <c r="AQ41" s="3">
        <f t="shared" si="30"/>
        <v>1.5552995391704982</v>
      </c>
      <c r="AR41" s="3">
        <f t="shared" si="30"/>
        <v>-6.25</v>
      </c>
      <c r="AS41" s="3">
        <f t="shared" si="37"/>
        <v>2.1313364055299004</v>
      </c>
      <c r="AT41" s="3">
        <f t="shared" si="37"/>
        <v>-17.3611111111112</v>
      </c>
      <c r="AU41" s="5"/>
      <c r="AW41" s="3" t="s">
        <v>19</v>
      </c>
      <c r="AX41" s="3">
        <v>0.83617019653320301</v>
      </c>
      <c r="AY41" s="3">
        <v>16.6666666666666</v>
      </c>
      <c r="AZ41" s="3">
        <v>8</v>
      </c>
      <c r="BA41" s="3">
        <v>90.866510538641606</v>
      </c>
      <c r="BB41" s="3">
        <v>66.6666666666666</v>
      </c>
      <c r="BC41" s="3">
        <v>76</v>
      </c>
      <c r="BD41" s="3">
        <v>85.211267605633793</v>
      </c>
      <c r="BE41" s="3">
        <v>16741.949670039201</v>
      </c>
      <c r="BF41" s="3">
        <v>-35.065241020732003</v>
      </c>
      <c r="BG41" s="3">
        <f t="shared" si="31"/>
        <v>11.403508771929761</v>
      </c>
      <c r="BH41" s="3">
        <f t="shared" si="31"/>
        <v>0.85714285714286031</v>
      </c>
      <c r="BI41" s="3">
        <f t="shared" si="38"/>
        <v>8.771929824561397</v>
      </c>
      <c r="BJ41" s="3">
        <f t="shared" si="38"/>
        <v>4.5714285714285978</v>
      </c>
      <c r="BK41" s="5"/>
      <c r="BM41" s="3" t="s">
        <v>19</v>
      </c>
      <c r="BN41" s="3">
        <v>0.74893617630004805</v>
      </c>
      <c r="BO41" s="3">
        <v>9.0909090909090899</v>
      </c>
      <c r="BP41" s="3">
        <v>4.6511627906976702</v>
      </c>
      <c r="BQ41" s="3">
        <v>90.339425587467304</v>
      </c>
      <c r="BR41" s="3">
        <v>68.181818181818102</v>
      </c>
      <c r="BS41" s="3">
        <v>48.837209302325498</v>
      </c>
      <c r="BT41" s="3">
        <v>84.031413612565402</v>
      </c>
      <c r="BU41" s="3">
        <v>261.33375922922801</v>
      </c>
      <c r="BV41" s="3">
        <v>-35.065241020732003</v>
      </c>
      <c r="BW41" s="3">
        <f t="shared" si="32"/>
        <v>1.0909090909090899</v>
      </c>
      <c r="BX41" s="3">
        <f t="shared" si="32"/>
        <v>-1.11806797853309</v>
      </c>
      <c r="BY41" s="3">
        <f t="shared" si="39"/>
        <v>8.1818181818181017</v>
      </c>
      <c r="BZ41" s="3">
        <f t="shared" si="39"/>
        <v>-1.1627906976745024</v>
      </c>
      <c r="CA41" s="5"/>
      <c r="CC41" s="3" t="s">
        <v>19</v>
      </c>
      <c r="CD41" s="3">
        <v>0.83617019653320301</v>
      </c>
      <c r="CE41" s="3">
        <v>9.0909090909090899</v>
      </c>
      <c r="CF41" s="3">
        <v>16.6666666666666</v>
      </c>
      <c r="CG41" s="3">
        <v>91.2735849056603</v>
      </c>
      <c r="CH41" s="3">
        <v>45.454545454545404</v>
      </c>
      <c r="CI41" s="3">
        <v>54.1666666666666</v>
      </c>
      <c r="CJ41" s="3">
        <v>85.579196217494001</v>
      </c>
      <c r="CK41" s="3">
        <v>58.320534303436602</v>
      </c>
      <c r="CL41" s="3">
        <v>-35.065241020732003</v>
      </c>
      <c r="CM41" s="3">
        <f t="shared" si="33"/>
        <v>5.0909090909090899</v>
      </c>
      <c r="CN41" s="3">
        <f t="shared" si="33"/>
        <v>-1.1904761904762005</v>
      </c>
      <c r="CO41" s="3">
        <f t="shared" si="40"/>
        <v>1.4545454545454035</v>
      </c>
      <c r="CP41" s="3">
        <f t="shared" si="40"/>
        <v>0.59523809523810201</v>
      </c>
      <c r="CQ41" s="5"/>
      <c r="CS41" s="3" t="s">
        <v>19</v>
      </c>
      <c r="CT41" s="3">
        <v>0.78297871351241999</v>
      </c>
      <c r="CU41" s="3">
        <v>6.25</v>
      </c>
      <c r="CV41" s="3">
        <v>8.3333333333333304</v>
      </c>
      <c r="CW41" s="3">
        <v>90.298507462686501</v>
      </c>
      <c r="CX41" s="3">
        <v>46.875</v>
      </c>
      <c r="CY41" s="3">
        <v>52.7777777777777</v>
      </c>
      <c r="CZ41" s="3">
        <v>84.039900249376501</v>
      </c>
      <c r="DA41" s="3">
        <v>43.028574672428</v>
      </c>
      <c r="DB41" s="3">
        <v>-35.065241020732003</v>
      </c>
      <c r="DC41" s="3">
        <f t="shared" si="34"/>
        <v>-1.25</v>
      </c>
      <c r="DD41" s="3">
        <f t="shared" si="34"/>
        <v>-0.49019607843136903</v>
      </c>
      <c r="DE41" s="3">
        <f t="shared" si="41"/>
        <v>-5.625</v>
      </c>
      <c r="DF41" s="3">
        <f t="shared" si="41"/>
        <v>-0.16339869281050312</v>
      </c>
    </row>
    <row r="42" spans="1:110" x14ac:dyDescent="0.3">
      <c r="A42" s="3" t="s">
        <v>44</v>
      </c>
      <c r="B42" s="16"/>
      <c r="C42" s="16"/>
      <c r="D42" s="16"/>
      <c r="E42" s="16"/>
      <c r="F42" s="16"/>
      <c r="G42" s="16"/>
      <c r="H42" s="16"/>
      <c r="I42" s="16"/>
      <c r="J42" s="16"/>
      <c r="K42" s="3">
        <f>AVERAGE(K33:K41)</f>
        <v>0.32695374800637328</v>
      </c>
      <c r="L42" s="3">
        <f>AVERAGE(L33:L41)</f>
        <v>0.1765316718587755</v>
      </c>
      <c r="M42" s="3">
        <f>AVERAGE(M33:M41)</f>
        <v>1.2440191387559776</v>
      </c>
      <c r="N42" s="3">
        <f>AVERAGE(N33:N41)</f>
        <v>1.4633123689727559</v>
      </c>
      <c r="O42" s="5"/>
      <c r="Q42" s="3" t="s">
        <v>44</v>
      </c>
      <c r="R42" s="16"/>
      <c r="S42" s="16"/>
      <c r="T42" s="16"/>
      <c r="U42" s="16"/>
      <c r="V42" s="16"/>
      <c r="W42" s="16"/>
      <c r="X42" s="16"/>
      <c r="Y42" s="16"/>
      <c r="Z42" s="16"/>
      <c r="AA42" s="3">
        <f>AVERAGE(AA33:AA41)</f>
        <v>0.5238656122048323</v>
      </c>
      <c r="AB42" s="3">
        <f>AVERAGE(AB33:AB41)</f>
        <v>0.72174738841404562</v>
      </c>
      <c r="AC42" s="3">
        <f>AVERAGE(AC33:AC41)</f>
        <v>2.8121130248789776</v>
      </c>
      <c r="AD42" s="3">
        <f>AVERAGE(AD33:AD41)</f>
        <v>1.3485280151946779</v>
      </c>
      <c r="AE42" s="5"/>
      <c r="AG42" s="3" t="s">
        <v>44</v>
      </c>
      <c r="AH42" s="16"/>
      <c r="AI42" s="16"/>
      <c r="AJ42" s="16"/>
      <c r="AK42" s="16"/>
      <c r="AL42" s="16"/>
      <c r="AM42" s="16"/>
      <c r="AN42" s="16"/>
      <c r="AO42" s="16"/>
      <c r="AP42" s="16"/>
      <c r="AQ42" s="3">
        <f>AVERAGE(AQ33:AQ41)</f>
        <v>0.94030365769495416</v>
      </c>
      <c r="AR42" s="3">
        <f>AVERAGE(AR33:AR41)</f>
        <v>-0.7337526205450734</v>
      </c>
      <c r="AS42" s="3">
        <f>AVERAGE(AS33:AS41)</f>
        <v>1.6255411255411221</v>
      </c>
      <c r="AT42" s="3">
        <f>AVERAGE(AT33:AT41)</f>
        <v>-1.0249242953645554</v>
      </c>
      <c r="AU42" s="5"/>
      <c r="AW42" s="3" t="s">
        <v>44</v>
      </c>
      <c r="AX42" s="16"/>
      <c r="AY42" s="16"/>
      <c r="AZ42" s="16"/>
      <c r="BA42" s="16"/>
      <c r="BB42" s="16"/>
      <c r="BC42" s="16"/>
      <c r="BD42" s="16"/>
      <c r="BE42" s="16"/>
      <c r="BF42" s="16"/>
      <c r="BG42" s="3">
        <f>AVERAGE(BG33:BG41)</f>
        <v>1.0363574583758002</v>
      </c>
      <c r="BH42" s="3">
        <f>AVERAGE(BH33:BH41)</f>
        <v>-6.896551724137881E-2</v>
      </c>
      <c r="BI42" s="3">
        <f>AVERAGE(BI33:BI41)</f>
        <v>2.1066938498131114</v>
      </c>
      <c r="BJ42" s="3">
        <f>AVERAGE(BJ33:BJ41)</f>
        <v>4.1559454191033218</v>
      </c>
      <c r="BK42" s="5"/>
      <c r="BM42" s="3" t="s">
        <v>44</v>
      </c>
      <c r="BN42" s="16"/>
      <c r="BO42" s="16"/>
      <c r="BP42" s="16"/>
      <c r="BQ42" s="16"/>
      <c r="BR42" s="16"/>
      <c r="BS42" s="16"/>
      <c r="BT42" s="16"/>
      <c r="BU42" s="16"/>
      <c r="BV42" s="16"/>
      <c r="BW42" s="3">
        <f>AVERAGE(BW33:BW41)</f>
        <v>-0.15948963317383441</v>
      </c>
      <c r="BX42" s="3">
        <f>AVERAGE(BX33:BX41)</f>
        <v>-0.54703392160096775</v>
      </c>
      <c r="BY42" s="3">
        <f>AVERAGE(BY33:BY41)</f>
        <v>2.1664008506113777</v>
      </c>
      <c r="BZ42" s="3">
        <f>AVERAGE(BZ33:BZ41)</f>
        <v>0.58002089174775529</v>
      </c>
      <c r="CA42" s="5"/>
      <c r="CC42" s="3" t="s">
        <v>44</v>
      </c>
      <c r="CD42" s="16"/>
      <c r="CE42" s="16"/>
      <c r="CF42" s="16"/>
      <c r="CG42" s="16"/>
      <c r="CH42" s="16"/>
      <c r="CI42" s="16"/>
      <c r="CJ42" s="16"/>
      <c r="CK42" s="16"/>
      <c r="CL42" s="16"/>
      <c r="CM42" s="3">
        <f>AVERAGE(CM33:CM41)</f>
        <v>0.21289124428137887</v>
      </c>
      <c r="CN42" s="3">
        <f>AVERAGE(CN33:CN41)</f>
        <v>1.0855683269476302</v>
      </c>
      <c r="CO42" s="3">
        <f>AVERAGE(CO33:CO41)</f>
        <v>0.41672328667844499</v>
      </c>
      <c r="CP42" s="3">
        <f>AVERAGE(CP33:CP41)</f>
        <v>1.5350877192982442</v>
      </c>
      <c r="CQ42" s="5"/>
      <c r="CS42" s="3" t="s">
        <v>44</v>
      </c>
      <c r="CT42" s="16"/>
      <c r="CU42" s="16"/>
      <c r="CV42" s="16"/>
      <c r="CW42" s="16"/>
      <c r="CX42" s="16"/>
      <c r="CY42" s="16"/>
      <c r="CZ42" s="16"/>
      <c r="DA42" s="16"/>
      <c r="DB42" s="16"/>
      <c r="DC42" s="3">
        <f>AVERAGE(DC33:DC41)</f>
        <v>-0.10593220338982995</v>
      </c>
      <c r="DD42" s="3">
        <f>AVERAGE(DD33:DD41)</f>
        <v>-0.25925925925925219</v>
      </c>
      <c r="DE42" s="3">
        <f>AVERAGE(DE33:DE41)</f>
        <v>0.33835697399527792</v>
      </c>
      <c r="DF42" s="3">
        <f>AVERAGE(DF33:DF41)</f>
        <v>0.23456790123456667</v>
      </c>
    </row>
    <row r="43" spans="1:110" x14ac:dyDescent="0.3">
      <c r="O43" s="5"/>
      <c r="AE43" s="5"/>
      <c r="AU43" s="5"/>
      <c r="BK43" s="5"/>
      <c r="CA43" s="5"/>
      <c r="CQ43" s="5"/>
    </row>
    <row r="44" spans="1:110" x14ac:dyDescent="0.3">
      <c r="A44" s="3"/>
      <c r="B44" s="21"/>
      <c r="C44" s="21"/>
      <c r="D44" s="21"/>
      <c r="E44" s="21"/>
      <c r="F44" s="21"/>
      <c r="G44" s="21"/>
      <c r="H44" s="21"/>
      <c r="I44" s="21"/>
      <c r="J44" s="21"/>
      <c r="K44" s="15"/>
      <c r="L44" s="15"/>
      <c r="M44" s="15"/>
      <c r="N44" s="15"/>
      <c r="O44" s="5"/>
      <c r="Q44" s="3"/>
      <c r="R44" s="21"/>
      <c r="S44" s="21"/>
      <c r="T44" s="21"/>
      <c r="U44" s="21"/>
      <c r="V44" s="21"/>
      <c r="W44" s="21"/>
      <c r="X44" s="21"/>
      <c r="Y44" s="21"/>
      <c r="Z44" s="21"/>
      <c r="AA44" s="15"/>
      <c r="AB44" s="15"/>
      <c r="AC44" s="15"/>
      <c r="AD44" s="15"/>
      <c r="AE44" s="5"/>
      <c r="AG44" s="3"/>
      <c r="AH44" s="21"/>
      <c r="AI44" s="21"/>
      <c r="AJ44" s="21"/>
      <c r="AK44" s="21"/>
      <c r="AL44" s="21"/>
      <c r="AM44" s="21"/>
      <c r="AN44" s="21"/>
      <c r="AO44" s="21"/>
      <c r="AP44" s="21"/>
      <c r="AQ44" s="15"/>
      <c r="AR44" s="15"/>
      <c r="AS44" s="15"/>
      <c r="AT44" s="15"/>
      <c r="AU44" s="5"/>
      <c r="AW44" s="3"/>
      <c r="AX44" s="21"/>
      <c r="AY44" s="21"/>
      <c r="AZ44" s="21"/>
      <c r="BA44" s="21"/>
      <c r="BB44" s="21"/>
      <c r="BC44" s="21"/>
      <c r="BD44" s="21"/>
      <c r="BE44" s="21"/>
      <c r="BF44" s="21"/>
      <c r="BG44" s="15"/>
      <c r="BH44" s="15"/>
      <c r="BI44" s="15"/>
      <c r="BJ44" s="15"/>
      <c r="BK44" s="5"/>
      <c r="BM44" s="3"/>
      <c r="BN44" s="21"/>
      <c r="BO44" s="21"/>
      <c r="BP44" s="21"/>
      <c r="BQ44" s="21"/>
      <c r="BR44" s="21"/>
      <c r="BS44" s="21"/>
      <c r="BT44" s="21"/>
      <c r="BU44" s="21"/>
      <c r="BV44" s="21"/>
      <c r="BW44" s="15"/>
      <c r="BX44" s="15"/>
      <c r="BY44" s="15"/>
      <c r="BZ44" s="15"/>
      <c r="CA44" s="5"/>
      <c r="CC44" s="3"/>
      <c r="CD44" s="21"/>
      <c r="CE44" s="21"/>
      <c r="CF44" s="21"/>
      <c r="CG44" s="21"/>
      <c r="CH44" s="21"/>
      <c r="CI44" s="21"/>
      <c r="CJ44" s="21"/>
      <c r="CK44" s="21"/>
      <c r="CL44" s="21"/>
      <c r="CM44" s="15"/>
      <c r="CN44" s="15"/>
      <c r="CO44" s="15"/>
      <c r="CP44" s="15"/>
      <c r="CQ44" s="5"/>
      <c r="CS44" s="3"/>
      <c r="CT44" s="21"/>
      <c r="CU44" s="21"/>
      <c r="CV44" s="21"/>
      <c r="CW44" s="21"/>
      <c r="CX44" s="21"/>
      <c r="CY44" s="21"/>
      <c r="CZ44" s="21"/>
      <c r="DA44" s="21"/>
      <c r="DB44" s="21"/>
      <c r="DC44" s="17"/>
      <c r="DD44" s="17"/>
      <c r="DE44" s="17"/>
      <c r="DF44" s="17"/>
    </row>
    <row r="45" spans="1:110" x14ac:dyDescent="0.3">
      <c r="A45" s="2" t="s">
        <v>22</v>
      </c>
      <c r="B45" s="4" t="s">
        <v>2</v>
      </c>
      <c r="C45" s="4" t="s">
        <v>3</v>
      </c>
      <c r="D45" s="4" t="s">
        <v>4</v>
      </c>
      <c r="E45" s="4" t="s">
        <v>5</v>
      </c>
      <c r="F45" s="4" t="s">
        <v>6</v>
      </c>
      <c r="G45" s="4" t="s">
        <v>7</v>
      </c>
      <c r="H45" s="4" t="s">
        <v>8</v>
      </c>
      <c r="I45" s="4" t="s">
        <v>9</v>
      </c>
      <c r="J45" s="4" t="s">
        <v>10</v>
      </c>
      <c r="K45" s="4" t="s">
        <v>40</v>
      </c>
      <c r="L45" s="4" t="s">
        <v>41</v>
      </c>
      <c r="M45" s="4" t="s">
        <v>42</v>
      </c>
      <c r="N45" s="4" t="s">
        <v>43</v>
      </c>
      <c r="O45" s="5"/>
      <c r="Q45" s="2" t="s">
        <v>22</v>
      </c>
      <c r="R45" s="4" t="s">
        <v>2</v>
      </c>
      <c r="S45" s="4" t="s">
        <v>3</v>
      </c>
      <c r="T45" s="4" t="s">
        <v>4</v>
      </c>
      <c r="U45" s="4" t="s">
        <v>5</v>
      </c>
      <c r="V45" s="4" t="s">
        <v>6</v>
      </c>
      <c r="W45" s="4" t="s">
        <v>7</v>
      </c>
      <c r="X45" s="4" t="s">
        <v>8</v>
      </c>
      <c r="Y45" s="4" t="s">
        <v>9</v>
      </c>
      <c r="Z45" s="4" t="s">
        <v>10</v>
      </c>
      <c r="AA45" s="4" t="s">
        <v>40</v>
      </c>
      <c r="AB45" s="4" t="s">
        <v>41</v>
      </c>
      <c r="AC45" s="4" t="s">
        <v>42</v>
      </c>
      <c r="AD45" s="4" t="s">
        <v>43</v>
      </c>
      <c r="AE45" s="5"/>
      <c r="AG45" s="2" t="s">
        <v>22</v>
      </c>
      <c r="AH45" s="4" t="s">
        <v>2</v>
      </c>
      <c r="AI45" s="4" t="s">
        <v>3</v>
      </c>
      <c r="AJ45" s="4" t="s">
        <v>4</v>
      </c>
      <c r="AK45" s="4" t="s">
        <v>5</v>
      </c>
      <c r="AL45" s="4" t="s">
        <v>6</v>
      </c>
      <c r="AM45" s="4" t="s">
        <v>7</v>
      </c>
      <c r="AN45" s="4" t="s">
        <v>8</v>
      </c>
      <c r="AO45" s="4" t="s">
        <v>9</v>
      </c>
      <c r="AP45" s="4" t="s">
        <v>10</v>
      </c>
      <c r="AQ45" s="4" t="s">
        <v>40</v>
      </c>
      <c r="AR45" s="4" t="s">
        <v>41</v>
      </c>
      <c r="AS45" s="4" t="s">
        <v>42</v>
      </c>
      <c r="AT45" s="4" t="s">
        <v>43</v>
      </c>
      <c r="AU45" s="5"/>
      <c r="AW45" s="2" t="s">
        <v>22</v>
      </c>
      <c r="AX45" s="4" t="s">
        <v>2</v>
      </c>
      <c r="AY45" s="4" t="s">
        <v>3</v>
      </c>
      <c r="AZ45" s="4" t="s">
        <v>4</v>
      </c>
      <c r="BA45" s="4" t="s">
        <v>5</v>
      </c>
      <c r="BB45" s="4" t="s">
        <v>6</v>
      </c>
      <c r="BC45" s="4" t="s">
        <v>7</v>
      </c>
      <c r="BD45" s="4" t="s">
        <v>8</v>
      </c>
      <c r="BE45" s="4" t="s">
        <v>9</v>
      </c>
      <c r="BF45" s="4" t="s">
        <v>10</v>
      </c>
      <c r="BG45" s="4" t="s">
        <v>40</v>
      </c>
      <c r="BH45" s="4" t="s">
        <v>41</v>
      </c>
      <c r="BI45" s="4" t="s">
        <v>42</v>
      </c>
      <c r="BJ45" s="4" t="s">
        <v>43</v>
      </c>
      <c r="BK45" s="5"/>
      <c r="BM45" s="2" t="s">
        <v>22</v>
      </c>
      <c r="BN45" s="4" t="s">
        <v>2</v>
      </c>
      <c r="BO45" s="4" t="s">
        <v>3</v>
      </c>
      <c r="BP45" s="4" t="s">
        <v>4</v>
      </c>
      <c r="BQ45" s="4" t="s">
        <v>5</v>
      </c>
      <c r="BR45" s="4" t="s">
        <v>6</v>
      </c>
      <c r="BS45" s="4" t="s">
        <v>7</v>
      </c>
      <c r="BT45" s="4" t="s">
        <v>8</v>
      </c>
      <c r="BU45" s="4" t="s">
        <v>9</v>
      </c>
      <c r="BV45" s="4" t="s">
        <v>10</v>
      </c>
      <c r="BW45" s="4" t="s">
        <v>40</v>
      </c>
      <c r="BX45" s="4" t="s">
        <v>41</v>
      </c>
      <c r="BY45" s="4" t="s">
        <v>42</v>
      </c>
      <c r="BZ45" s="4" t="s">
        <v>43</v>
      </c>
      <c r="CA45" s="5"/>
      <c r="CC45" s="2" t="s">
        <v>22</v>
      </c>
      <c r="CD45" s="4" t="s">
        <v>2</v>
      </c>
      <c r="CE45" s="4" t="s">
        <v>3</v>
      </c>
      <c r="CF45" s="4" t="s">
        <v>4</v>
      </c>
      <c r="CG45" s="4" t="s">
        <v>5</v>
      </c>
      <c r="CH45" s="4" t="s">
        <v>6</v>
      </c>
      <c r="CI45" s="4" t="s">
        <v>7</v>
      </c>
      <c r="CJ45" s="4" t="s">
        <v>8</v>
      </c>
      <c r="CK45" s="4" t="s">
        <v>9</v>
      </c>
      <c r="CL45" s="4" t="s">
        <v>10</v>
      </c>
      <c r="CM45" s="4" t="s">
        <v>40</v>
      </c>
      <c r="CN45" s="4" t="s">
        <v>41</v>
      </c>
      <c r="CO45" s="4" t="s">
        <v>42</v>
      </c>
      <c r="CP45" s="4" t="s">
        <v>43</v>
      </c>
      <c r="CQ45" s="5"/>
      <c r="CS45" s="2" t="s">
        <v>22</v>
      </c>
      <c r="CT45" s="4" t="s">
        <v>2</v>
      </c>
      <c r="CU45" s="4" t="s">
        <v>3</v>
      </c>
      <c r="CV45" s="4" t="s">
        <v>4</v>
      </c>
      <c r="CW45" s="4" t="s">
        <v>5</v>
      </c>
      <c r="CX45" s="4" t="s">
        <v>6</v>
      </c>
      <c r="CY45" s="4" t="s">
        <v>7</v>
      </c>
      <c r="CZ45" s="4" t="s">
        <v>8</v>
      </c>
      <c r="DA45" s="4" t="s">
        <v>9</v>
      </c>
      <c r="DB45" s="4" t="s">
        <v>10</v>
      </c>
      <c r="DC45" s="4" t="s">
        <v>40</v>
      </c>
      <c r="DD45" s="4" t="s">
        <v>41</v>
      </c>
      <c r="DE45" s="4" t="s">
        <v>42</v>
      </c>
      <c r="DF45" s="4" t="s">
        <v>43</v>
      </c>
    </row>
    <row r="46" spans="1:110" x14ac:dyDescent="0.3">
      <c r="A46" s="3" t="s">
        <v>11</v>
      </c>
      <c r="B46" s="3">
        <v>0.32374101877212502</v>
      </c>
      <c r="C46" s="3">
        <v>9.0322580645161299</v>
      </c>
      <c r="D46" s="3">
        <v>10.869565217391299</v>
      </c>
      <c r="E46" s="3">
        <v>92.207792207792195</v>
      </c>
      <c r="F46" s="3">
        <v>46.7532467532467</v>
      </c>
      <c r="G46" s="3">
        <v>50</v>
      </c>
      <c r="H46" s="3">
        <v>81.818181818181799</v>
      </c>
      <c r="I46" s="3">
        <v>-95.985505760987294</v>
      </c>
      <c r="J46" s="3">
        <v>-97.604140840266894</v>
      </c>
      <c r="K46" s="3"/>
      <c r="L46" s="3"/>
      <c r="M46" s="3"/>
      <c r="N46" s="3"/>
      <c r="O46" s="5"/>
      <c r="Q46" s="3" t="s">
        <v>11</v>
      </c>
      <c r="R46" s="3">
        <v>0.21942445635795499</v>
      </c>
      <c r="S46" s="3">
        <v>7.8125</v>
      </c>
      <c r="T46" s="3">
        <v>14.285714285714199</v>
      </c>
      <c r="U46" s="3">
        <v>90.909090909090907</v>
      </c>
      <c r="V46" s="3">
        <v>42.408376963350698</v>
      </c>
      <c r="W46" s="3">
        <v>50</v>
      </c>
      <c r="X46" s="3">
        <v>81.818181818181799</v>
      </c>
      <c r="Y46" s="3">
        <v>-96.861653422469402</v>
      </c>
      <c r="Z46" s="3">
        <v>-97.604140840266894</v>
      </c>
      <c r="AA46" s="3"/>
      <c r="AB46" s="3"/>
      <c r="AC46" s="3"/>
      <c r="AD46" s="3"/>
      <c r="AE46" s="5"/>
      <c r="AG46" s="3" t="s">
        <v>11</v>
      </c>
      <c r="AH46" s="3">
        <v>0.18705035746097501</v>
      </c>
      <c r="AI46" s="3">
        <v>7.3684210526315699</v>
      </c>
      <c r="AJ46" s="3">
        <v>13.793103448275801</v>
      </c>
      <c r="AK46" s="3">
        <v>100</v>
      </c>
      <c r="AL46" s="3">
        <v>41.269841269841201</v>
      </c>
      <c r="AM46" s="3">
        <v>51.724137931034399</v>
      </c>
      <c r="AN46" s="3">
        <v>90</v>
      </c>
      <c r="AO46" s="3">
        <v>-96.565749826436999</v>
      </c>
      <c r="AP46" s="3">
        <v>-97.604140840266894</v>
      </c>
      <c r="AQ46" s="3"/>
      <c r="AR46" s="3"/>
      <c r="AS46" s="3"/>
      <c r="AT46" s="3"/>
      <c r="AU46" s="5"/>
      <c r="AW46" s="3" t="s">
        <v>11</v>
      </c>
      <c r="AX46" s="3">
        <v>0.52158272266387895</v>
      </c>
      <c r="AY46" s="3">
        <v>7.1428571428571397</v>
      </c>
      <c r="AZ46" s="3">
        <v>12.1212121212121</v>
      </c>
      <c r="BA46" s="3">
        <v>91.156462585034006</v>
      </c>
      <c r="BB46" s="3">
        <v>44.329896907216401</v>
      </c>
      <c r="BC46" s="3">
        <v>57.5757575757575</v>
      </c>
      <c r="BD46" s="3">
        <v>83.673469387755105</v>
      </c>
      <c r="BE46" s="3">
        <v>-93.599337229488</v>
      </c>
      <c r="BF46" s="3">
        <v>-97.604140840266894</v>
      </c>
      <c r="BG46" s="3"/>
      <c r="BH46" s="3"/>
      <c r="BI46" s="3"/>
      <c r="BJ46" s="3"/>
      <c r="BK46" s="5"/>
      <c r="BM46" s="3" t="s">
        <v>11</v>
      </c>
      <c r="BN46" s="3">
        <v>0.46762588620185802</v>
      </c>
      <c r="BO46" s="3">
        <v>8.3333333333333304</v>
      </c>
      <c r="BP46" s="3">
        <v>12.5</v>
      </c>
      <c r="BQ46" s="3">
        <v>89.230769230769198</v>
      </c>
      <c r="BR46" s="3">
        <v>48.598130841121403</v>
      </c>
      <c r="BS46" s="3">
        <v>42.5</v>
      </c>
      <c r="BT46" s="3">
        <v>83.076923076922995</v>
      </c>
      <c r="BU46" s="3">
        <v>-95.151272858850305</v>
      </c>
      <c r="BV46" s="3">
        <v>-97.604140840266894</v>
      </c>
      <c r="BW46" s="3"/>
      <c r="BX46" s="3"/>
      <c r="BY46" s="3"/>
      <c r="BZ46" s="3"/>
      <c r="CA46" s="5"/>
      <c r="CC46" s="3" t="s">
        <v>11</v>
      </c>
      <c r="CD46" s="3">
        <v>0.31294962763786299</v>
      </c>
      <c r="CE46" s="3">
        <v>6</v>
      </c>
      <c r="CF46" s="3">
        <v>7.3170731707316996</v>
      </c>
      <c r="CG46" s="3">
        <v>86.2068965517241</v>
      </c>
      <c r="CH46" s="3">
        <v>40.268456375838902</v>
      </c>
      <c r="CI46" s="3">
        <v>43.902439024390198</v>
      </c>
      <c r="CJ46" s="3">
        <v>80.459770114942501</v>
      </c>
      <c r="CK46" s="3">
        <v>-95.999600400542505</v>
      </c>
      <c r="CL46" s="3">
        <v>-97.604140840266894</v>
      </c>
      <c r="CM46" s="3"/>
      <c r="CN46" s="3"/>
      <c r="CO46" s="3"/>
      <c r="CP46" s="3"/>
      <c r="CQ46" s="5"/>
      <c r="CS46" s="3" t="s">
        <v>11</v>
      </c>
      <c r="CT46" s="3">
        <v>0.37410071492195102</v>
      </c>
      <c r="CU46" s="3">
        <v>8.5106382978723403</v>
      </c>
      <c r="CV46" s="3">
        <v>13.953488372093</v>
      </c>
      <c r="CW46" s="3">
        <v>91.489361702127596</v>
      </c>
      <c r="CX46" s="3">
        <v>46.428571428571402</v>
      </c>
      <c r="CY46" s="3">
        <v>58.139534883720899</v>
      </c>
      <c r="CZ46" s="3">
        <v>81.914893617021207</v>
      </c>
      <c r="DA46" s="3">
        <v>-95.052120573539796</v>
      </c>
      <c r="DB46" s="3">
        <v>-97.604140840266894</v>
      </c>
      <c r="DC46" s="3"/>
      <c r="DD46" s="3"/>
      <c r="DE46" s="3"/>
      <c r="DF46" s="3"/>
    </row>
    <row r="47" spans="1:110" x14ac:dyDescent="0.3">
      <c r="A47" s="3" t="s">
        <v>12</v>
      </c>
      <c r="B47" s="3">
        <v>0.48561149835586498</v>
      </c>
      <c r="C47" s="3">
        <v>10.1010101010101</v>
      </c>
      <c r="D47" s="3">
        <v>15.094339622641501</v>
      </c>
      <c r="E47" s="3">
        <v>92.857142857142804</v>
      </c>
      <c r="F47" s="3">
        <v>45.918367346938702</v>
      </c>
      <c r="G47" s="3">
        <v>49.056603773584897</v>
      </c>
      <c r="H47" s="3">
        <v>86.507936507936506</v>
      </c>
      <c r="I47" s="3">
        <v>-95.157464552426106</v>
      </c>
      <c r="J47" s="3">
        <v>-97.604140840266894</v>
      </c>
      <c r="K47" s="3">
        <f t="shared" ref="K47:L55" si="42" xml:space="preserve"> C47 -C46</f>
        <v>1.0687520364939704</v>
      </c>
      <c r="L47" s="3">
        <f t="shared" si="42"/>
        <v>4.2247744052502014</v>
      </c>
      <c r="M47" s="3">
        <f xml:space="preserve"> F47 -F46</f>
        <v>-0.83487940630799784</v>
      </c>
      <c r="N47" s="3">
        <f xml:space="preserve"> G47 -G46</f>
        <v>-0.94339622641510346</v>
      </c>
      <c r="O47" s="5"/>
      <c r="Q47" s="3" t="s">
        <v>12</v>
      </c>
      <c r="R47" s="3">
        <v>0.525179862976074</v>
      </c>
      <c r="S47" s="3">
        <v>13.186813186813101</v>
      </c>
      <c r="T47" s="3">
        <v>12</v>
      </c>
      <c r="U47" s="3">
        <v>93.430656934306498</v>
      </c>
      <c r="V47" s="3">
        <v>56.043956043956001</v>
      </c>
      <c r="W47" s="3">
        <v>48</v>
      </c>
      <c r="X47" s="3">
        <v>86.764705882352899</v>
      </c>
      <c r="Y47" s="3">
        <v>-94.686794531682693</v>
      </c>
      <c r="Z47" s="3">
        <v>-97.604140840266894</v>
      </c>
      <c r="AA47" s="3">
        <f t="shared" ref="AA47:AB55" si="43" xml:space="preserve"> S47 -S46</f>
        <v>5.3743131868131009</v>
      </c>
      <c r="AB47" s="3">
        <f t="shared" si="43"/>
        <v>-2.2857142857141994</v>
      </c>
      <c r="AC47" s="3">
        <f xml:space="preserve"> V47 -V46</f>
        <v>13.635579080605304</v>
      </c>
      <c r="AD47" s="3">
        <f xml:space="preserve"> W47 -W46</f>
        <v>-2</v>
      </c>
      <c r="AE47" s="5"/>
      <c r="AG47" s="3" t="s">
        <v>12</v>
      </c>
      <c r="AH47" s="3">
        <v>0.48201438784599299</v>
      </c>
      <c r="AI47" s="3">
        <v>11.9565217391304</v>
      </c>
      <c r="AJ47" s="3">
        <v>12.6984126984126</v>
      </c>
      <c r="AK47" s="3">
        <v>93.495934959349597</v>
      </c>
      <c r="AL47" s="3">
        <v>53.260869565217298</v>
      </c>
      <c r="AM47" s="3">
        <v>49.206349206349202</v>
      </c>
      <c r="AN47" s="3">
        <v>88.524590163934405</v>
      </c>
      <c r="AO47" s="3">
        <v>-81.279925677855601</v>
      </c>
      <c r="AP47" s="3">
        <v>-97.604140840266894</v>
      </c>
      <c r="AQ47" s="3">
        <f t="shared" ref="AQ47:AR55" si="44" xml:space="preserve"> AI47 -AI46</f>
        <v>4.5881006864988301</v>
      </c>
      <c r="AR47" s="3">
        <f t="shared" si="44"/>
        <v>-1.0946907498632008</v>
      </c>
      <c r="AS47" s="3">
        <f xml:space="preserve"> AL47 -AL46</f>
        <v>11.991028295376097</v>
      </c>
      <c r="AT47" s="3">
        <f xml:space="preserve"> AM47 -AM46</f>
        <v>-2.5177887246851967</v>
      </c>
      <c r="AU47" s="5"/>
      <c r="AW47" s="3" t="s">
        <v>12</v>
      </c>
      <c r="AX47" s="3">
        <v>0.45683452486991799</v>
      </c>
      <c r="AY47" s="3">
        <v>9.7826086956521703</v>
      </c>
      <c r="AZ47" s="3">
        <v>10.9375</v>
      </c>
      <c r="BA47" s="3">
        <v>90.983606557377001</v>
      </c>
      <c r="BB47" s="3">
        <v>48.913043478260803</v>
      </c>
      <c r="BC47" s="3">
        <v>56.25</v>
      </c>
      <c r="BD47" s="3">
        <v>84.297520661156994</v>
      </c>
      <c r="BE47" s="3">
        <v>-93.799935703566902</v>
      </c>
      <c r="BF47" s="3">
        <v>-97.604140840266894</v>
      </c>
      <c r="BG47" s="3">
        <f t="shared" ref="BG47:BH55" si="45" xml:space="preserve"> AY47 -AY46</f>
        <v>2.6397515527950306</v>
      </c>
      <c r="BH47" s="3">
        <f t="shared" si="45"/>
        <v>-1.1837121212120998</v>
      </c>
      <c r="BI47" s="3">
        <f xml:space="preserve"> BB47 -BB46</f>
        <v>4.5831465710444022</v>
      </c>
      <c r="BJ47" s="3">
        <f xml:space="preserve"> BC47 -BC46</f>
        <v>-1.3257575757574998</v>
      </c>
      <c r="BK47" s="5"/>
      <c r="BM47" s="3" t="s">
        <v>12</v>
      </c>
      <c r="BN47" s="3">
        <v>0.38489207625389099</v>
      </c>
      <c r="BO47" s="3">
        <v>8.9552238805970106</v>
      </c>
      <c r="BP47" s="3">
        <v>7.3170731707316996</v>
      </c>
      <c r="BQ47" s="3">
        <v>89.320388349514502</v>
      </c>
      <c r="BR47" s="3">
        <v>48.120300751879697</v>
      </c>
      <c r="BS47" s="3">
        <v>43.902439024390198</v>
      </c>
      <c r="BT47" s="3">
        <v>84.466019417475707</v>
      </c>
      <c r="BU47" s="3">
        <v>-96.111056766112199</v>
      </c>
      <c r="BV47" s="3">
        <v>-97.604140840266894</v>
      </c>
      <c r="BW47" s="3">
        <f t="shared" ref="BW47:BX55" si="46" xml:space="preserve"> BO47 -BO46</f>
        <v>0.6218905472636802</v>
      </c>
      <c r="BX47" s="3">
        <f t="shared" si="46"/>
        <v>-5.1829268292683004</v>
      </c>
      <c r="BY47" s="3">
        <f xml:space="preserve"> BR47 -BR46</f>
        <v>-0.47783008924170645</v>
      </c>
      <c r="BZ47" s="3">
        <f xml:space="preserve"> BS47 -BS46</f>
        <v>1.4024390243901976</v>
      </c>
      <c r="CA47" s="5"/>
      <c r="CC47" s="3" t="s">
        <v>12</v>
      </c>
      <c r="CD47" s="3">
        <v>0.38489207625389099</v>
      </c>
      <c r="CE47" s="3">
        <v>10.309278350515401</v>
      </c>
      <c r="CF47" s="3">
        <v>11.6279069767441</v>
      </c>
      <c r="CG47" s="3">
        <v>91.578947368420998</v>
      </c>
      <c r="CH47" s="3">
        <v>51.0416666666666</v>
      </c>
      <c r="CI47" s="3">
        <v>52.325581395348799</v>
      </c>
      <c r="CJ47" s="3">
        <v>84.210526315789394</v>
      </c>
      <c r="CK47" s="3">
        <v>-93.757479983149395</v>
      </c>
      <c r="CL47" s="3">
        <v>-97.604140840266894</v>
      </c>
      <c r="CM47" s="3">
        <f t="shared" ref="CM47:CN55" si="47" xml:space="preserve"> CE47 -CE46</f>
        <v>4.3092783505154006</v>
      </c>
      <c r="CN47" s="3">
        <f t="shared" si="47"/>
        <v>4.3108338060124005</v>
      </c>
      <c r="CO47" s="3">
        <f xml:space="preserve"> CH47 -CH46</f>
        <v>10.773210290827699</v>
      </c>
      <c r="CP47" s="3">
        <f xml:space="preserve"> CI47 -CI46</f>
        <v>8.4231423709586011</v>
      </c>
      <c r="CQ47" s="5"/>
      <c r="CS47" s="3" t="s">
        <v>12</v>
      </c>
      <c r="CT47" s="3">
        <v>0.50719422101974398</v>
      </c>
      <c r="CU47" s="3">
        <v>10.465116279069701</v>
      </c>
      <c r="CV47" s="3">
        <v>13.793103448275801</v>
      </c>
      <c r="CW47" s="3">
        <v>92.537313432835802</v>
      </c>
      <c r="CX47" s="3">
        <v>55.294117647058798</v>
      </c>
      <c r="CY47" s="3">
        <v>53.448275862068897</v>
      </c>
      <c r="CZ47" s="3">
        <v>86.567164179104395</v>
      </c>
      <c r="DA47" s="3">
        <v>-91.916693586320093</v>
      </c>
      <c r="DB47" s="3">
        <v>-97.604140840266894</v>
      </c>
      <c r="DC47" s="3">
        <f t="shared" ref="DC47:DD55" si="48" xml:space="preserve"> CU47 -CU46</f>
        <v>1.9544779811973605</v>
      </c>
      <c r="DD47" s="3">
        <f t="shared" si="48"/>
        <v>-0.16038492381719927</v>
      </c>
      <c r="DE47" s="3">
        <f xml:space="preserve"> CX47 -CX46</f>
        <v>8.8655462184873954</v>
      </c>
      <c r="DF47" s="3">
        <f xml:space="preserve"> CY47 -CY46</f>
        <v>-4.6912590216520016</v>
      </c>
    </row>
    <row r="48" spans="1:110" x14ac:dyDescent="0.3">
      <c r="A48" s="3" t="s">
        <v>13</v>
      </c>
      <c r="B48" s="3">
        <v>0.51798558235168402</v>
      </c>
      <c r="C48" s="3">
        <v>10.869565217391299</v>
      </c>
      <c r="D48" s="3">
        <v>9.3023255813953494</v>
      </c>
      <c r="E48" s="3">
        <v>90.909090909090907</v>
      </c>
      <c r="F48" s="3">
        <v>49.450549450549403</v>
      </c>
      <c r="G48" s="3">
        <v>46.511627906976699</v>
      </c>
      <c r="H48" s="3">
        <v>85.314685314685306</v>
      </c>
      <c r="I48" s="3">
        <v>-95.500615956012098</v>
      </c>
      <c r="J48" s="3">
        <v>-97.604140840266894</v>
      </c>
      <c r="K48" s="3">
        <f t="shared" si="42"/>
        <v>0.768555116381199</v>
      </c>
      <c r="L48" s="3">
        <f t="shared" si="42"/>
        <v>-5.7920140412461514</v>
      </c>
      <c r="M48" s="3">
        <f t="shared" ref="M48:N55" si="49" xml:space="preserve"> F48 -F47</f>
        <v>3.5321821036107011</v>
      </c>
      <c r="N48" s="3">
        <f t="shared" si="49"/>
        <v>-2.5449758666081976</v>
      </c>
      <c r="O48" s="5"/>
      <c r="Q48" s="3" t="s">
        <v>13</v>
      </c>
      <c r="R48" s="3">
        <v>0.618705034255981</v>
      </c>
      <c r="S48" s="3">
        <v>15.492957746478799</v>
      </c>
      <c r="T48" s="3">
        <v>10.5263157894736</v>
      </c>
      <c r="U48" s="3">
        <v>92.899408284023593</v>
      </c>
      <c r="V48" s="3">
        <v>54.9295774647887</v>
      </c>
      <c r="W48" s="3">
        <v>52.631578947368403</v>
      </c>
      <c r="X48" s="3">
        <v>86.904761904761898</v>
      </c>
      <c r="Y48" s="3">
        <v>-95.021605223293705</v>
      </c>
      <c r="Z48" s="3">
        <v>-97.604140840266894</v>
      </c>
      <c r="AA48" s="3">
        <f t="shared" si="43"/>
        <v>2.3061445596656984</v>
      </c>
      <c r="AB48" s="3">
        <f t="shared" si="43"/>
        <v>-1.4736842105264003</v>
      </c>
      <c r="AC48" s="3">
        <f t="shared" ref="AC48:AD55" si="50" xml:space="preserve"> V48 -V47</f>
        <v>-1.1143785791673011</v>
      </c>
      <c r="AD48" s="3">
        <f t="shared" si="50"/>
        <v>4.6315789473684035</v>
      </c>
      <c r="AE48" s="5"/>
      <c r="AG48" s="3" t="s">
        <v>13</v>
      </c>
      <c r="AH48" s="3">
        <v>0.55755394697189298</v>
      </c>
      <c r="AI48" s="3">
        <v>9.5890410958904102</v>
      </c>
      <c r="AJ48" s="3">
        <v>15.6862745098039</v>
      </c>
      <c r="AK48" s="3">
        <v>90.909090909090907</v>
      </c>
      <c r="AL48" s="3">
        <v>53.424657534246499</v>
      </c>
      <c r="AM48" s="3">
        <v>47.058823529411697</v>
      </c>
      <c r="AN48" s="3">
        <v>84.967320261437905</v>
      </c>
      <c r="AO48" s="3">
        <v>-91.826444649049193</v>
      </c>
      <c r="AP48" s="3">
        <v>-97.604140840266894</v>
      </c>
      <c r="AQ48" s="3">
        <f t="shared" si="44"/>
        <v>-2.3674806432399897</v>
      </c>
      <c r="AR48" s="3">
        <f t="shared" si="44"/>
        <v>2.9878618113912996</v>
      </c>
      <c r="AS48" s="3">
        <f t="shared" ref="AS48:AT55" si="51" xml:space="preserve"> AL48 -AL47</f>
        <v>0.16378796902920101</v>
      </c>
      <c r="AT48" s="3">
        <f t="shared" si="51"/>
        <v>-2.1475256769375051</v>
      </c>
      <c r="AU48" s="5"/>
      <c r="AW48" s="3" t="s">
        <v>13</v>
      </c>
      <c r="AX48" s="3">
        <v>0.56834530830383301</v>
      </c>
      <c r="AY48" s="3">
        <v>9.5238095238095202</v>
      </c>
      <c r="AZ48" s="3">
        <v>11.320754716981099</v>
      </c>
      <c r="BA48" s="3">
        <v>90.123456790123399</v>
      </c>
      <c r="BB48" s="3">
        <v>52.380952380952301</v>
      </c>
      <c r="BC48" s="3">
        <v>62.264150943396203</v>
      </c>
      <c r="BD48" s="3">
        <v>84.472049689440993</v>
      </c>
      <c r="BE48" s="3">
        <v>-90.740857589962602</v>
      </c>
      <c r="BF48" s="3">
        <v>-97.604140840266894</v>
      </c>
      <c r="BG48" s="3">
        <f t="shared" si="45"/>
        <v>-0.25879917184265011</v>
      </c>
      <c r="BH48" s="3">
        <f t="shared" si="45"/>
        <v>0.38325471698109936</v>
      </c>
      <c r="BI48" s="3">
        <f t="shared" ref="BI48:BJ55" si="52" xml:space="preserve"> BB48 -BB47</f>
        <v>3.467908902691498</v>
      </c>
      <c r="BJ48" s="3">
        <f t="shared" si="52"/>
        <v>6.0141509433962028</v>
      </c>
      <c r="BK48" s="5"/>
      <c r="BM48" s="3" t="s">
        <v>13</v>
      </c>
      <c r="BN48" s="3">
        <v>0.51079136133193903</v>
      </c>
      <c r="BO48" s="3">
        <v>9.4736842105263097</v>
      </c>
      <c r="BP48" s="3">
        <v>5.55555555555555</v>
      </c>
      <c r="BQ48" s="3">
        <v>89.115646258503403</v>
      </c>
      <c r="BR48" s="3">
        <v>48.936170212765902</v>
      </c>
      <c r="BS48" s="3">
        <v>44.4444444444444</v>
      </c>
      <c r="BT48" s="3">
        <v>84.353741496598602</v>
      </c>
      <c r="BU48" s="3">
        <v>-95.058961621335996</v>
      </c>
      <c r="BV48" s="3">
        <v>-97.604140840266894</v>
      </c>
      <c r="BW48" s="3">
        <f t="shared" si="46"/>
        <v>0.51846032992929914</v>
      </c>
      <c r="BX48" s="3">
        <f t="shared" si="46"/>
        <v>-1.7615176151761496</v>
      </c>
      <c r="BY48" s="3">
        <f t="shared" ref="BY48:BZ55" si="53" xml:space="preserve"> BR48 -BR47</f>
        <v>0.81586946088620493</v>
      </c>
      <c r="BZ48" s="3">
        <f t="shared" si="53"/>
        <v>0.5420054200542026</v>
      </c>
      <c r="CA48" s="5"/>
      <c r="CC48" s="3" t="s">
        <v>13</v>
      </c>
      <c r="CD48" s="3">
        <v>0.46043166518211298</v>
      </c>
      <c r="CE48" s="3">
        <v>12.6582278481012</v>
      </c>
      <c r="CF48" s="3">
        <v>11.1111111111111</v>
      </c>
      <c r="CG48" s="3">
        <v>92.372881355932194</v>
      </c>
      <c r="CH48" s="3">
        <v>50</v>
      </c>
      <c r="CI48" s="3">
        <v>54.320987654320902</v>
      </c>
      <c r="CJ48" s="3">
        <v>84.745762711864401</v>
      </c>
      <c r="CK48" s="3">
        <v>-89.244778846785096</v>
      </c>
      <c r="CL48" s="3">
        <v>-97.604140840266894</v>
      </c>
      <c r="CM48" s="3">
        <f t="shared" si="47"/>
        <v>2.3489494975857994</v>
      </c>
      <c r="CN48" s="3">
        <f t="shared" si="47"/>
        <v>-0.51679586563300006</v>
      </c>
      <c r="CO48" s="3">
        <f t="shared" ref="CO48:CP55" si="54" xml:space="preserve"> CH48 -CH47</f>
        <v>-1.0416666666666003</v>
      </c>
      <c r="CP48" s="3">
        <f t="shared" si="54"/>
        <v>1.9954062589721033</v>
      </c>
      <c r="CQ48" s="5"/>
      <c r="CS48" s="3" t="s">
        <v>13</v>
      </c>
      <c r="CT48" s="3">
        <v>0.593525171279907</v>
      </c>
      <c r="CU48" s="3">
        <v>8.9552238805970106</v>
      </c>
      <c r="CV48" s="3">
        <v>15.909090909090899</v>
      </c>
      <c r="CW48" s="3">
        <v>91.017964071856198</v>
      </c>
      <c r="CX48" s="3">
        <v>46.969696969696898</v>
      </c>
      <c r="CY48" s="3">
        <v>61.363636363636303</v>
      </c>
      <c r="CZ48" s="3">
        <v>85.029940119760397</v>
      </c>
      <c r="DA48" s="3">
        <v>-92.556091651802106</v>
      </c>
      <c r="DB48" s="3">
        <v>-97.604140840266894</v>
      </c>
      <c r="DC48" s="3">
        <f t="shared" si="48"/>
        <v>-1.5098923984726902</v>
      </c>
      <c r="DD48" s="3">
        <f t="shared" si="48"/>
        <v>2.1159874608150986</v>
      </c>
      <c r="DE48" s="3">
        <f t="shared" ref="DE48:DF55" si="55" xml:space="preserve"> CX48 -CX47</f>
        <v>-8.3244206773618998</v>
      </c>
      <c r="DF48" s="3">
        <f t="shared" si="55"/>
        <v>7.915360501567406</v>
      </c>
    </row>
    <row r="49" spans="1:110" x14ac:dyDescent="0.3">
      <c r="A49" s="3" t="s">
        <v>14</v>
      </c>
      <c r="B49" s="3">
        <v>0.60071945190429599</v>
      </c>
      <c r="C49" s="3">
        <v>9.7222222222222197</v>
      </c>
      <c r="D49" s="3">
        <v>10</v>
      </c>
      <c r="E49" s="3">
        <v>89.204545454545396</v>
      </c>
      <c r="F49" s="3">
        <v>53.521126760563298</v>
      </c>
      <c r="G49" s="3">
        <v>46.6666666666666</v>
      </c>
      <c r="H49" s="3">
        <v>82.954545454545396</v>
      </c>
      <c r="I49" s="3">
        <v>-92.701970675337094</v>
      </c>
      <c r="J49" s="3">
        <v>-97.604140840266894</v>
      </c>
      <c r="K49" s="3">
        <f t="shared" si="42"/>
        <v>-1.1473429951690797</v>
      </c>
      <c r="L49" s="3">
        <f t="shared" si="42"/>
        <v>0.69767441860465063</v>
      </c>
      <c r="M49" s="3">
        <f t="shared" si="49"/>
        <v>4.0705773100138956</v>
      </c>
      <c r="N49" s="3">
        <f t="shared" si="49"/>
        <v>0.15503875968990144</v>
      </c>
      <c r="O49" s="5"/>
      <c r="Q49" s="3" t="s">
        <v>14</v>
      </c>
      <c r="R49" s="3">
        <v>0.64028775691985995</v>
      </c>
      <c r="S49" s="3">
        <v>14.0625</v>
      </c>
      <c r="T49" s="3">
        <v>9.0909090909090899</v>
      </c>
      <c r="U49" s="3">
        <v>91.712707182320401</v>
      </c>
      <c r="V49" s="3">
        <v>53.125</v>
      </c>
      <c r="W49" s="3">
        <v>54.545454545454497</v>
      </c>
      <c r="X49" s="3">
        <v>85.5555555555555</v>
      </c>
      <c r="Y49" s="3">
        <v>-93.798584313031299</v>
      </c>
      <c r="Z49" s="3">
        <v>-97.604140840266894</v>
      </c>
      <c r="AA49" s="3">
        <f t="shared" si="43"/>
        <v>-1.4304577464787993</v>
      </c>
      <c r="AB49" s="3">
        <f t="shared" si="43"/>
        <v>-1.4354066985645098</v>
      </c>
      <c r="AC49" s="3">
        <f t="shared" si="50"/>
        <v>-1.8045774647887001</v>
      </c>
      <c r="AD49" s="3">
        <f t="shared" si="50"/>
        <v>1.9138755980860935</v>
      </c>
      <c r="AE49" s="5"/>
      <c r="AG49" s="3" t="s">
        <v>14</v>
      </c>
      <c r="AH49" s="3">
        <v>0.59712231159210205</v>
      </c>
      <c r="AI49" s="3">
        <v>12.162162162162099</v>
      </c>
      <c r="AJ49" s="3">
        <v>15.3846153846153</v>
      </c>
      <c r="AK49" s="3">
        <v>91.515151515151501</v>
      </c>
      <c r="AL49" s="3">
        <v>55.405405405405403</v>
      </c>
      <c r="AM49" s="3">
        <v>51.282051282051199</v>
      </c>
      <c r="AN49" s="3">
        <v>85.975609756097498</v>
      </c>
      <c r="AO49" s="3">
        <v>-87.820895774308099</v>
      </c>
      <c r="AP49" s="3">
        <v>-97.604140840266894</v>
      </c>
      <c r="AQ49" s="3">
        <f t="shared" si="44"/>
        <v>2.573121066271689</v>
      </c>
      <c r="AR49" s="3">
        <f t="shared" si="44"/>
        <v>-0.30165912518859983</v>
      </c>
      <c r="AS49" s="3">
        <f t="shared" si="51"/>
        <v>1.9807478711589042</v>
      </c>
      <c r="AT49" s="3">
        <f t="shared" si="51"/>
        <v>4.2232277526395023</v>
      </c>
      <c r="AU49" s="5"/>
      <c r="AW49" s="3" t="s">
        <v>14</v>
      </c>
      <c r="AX49" s="3">
        <v>0.63669067621231001</v>
      </c>
      <c r="AY49" s="3">
        <v>12.2448979591836</v>
      </c>
      <c r="AZ49" s="3">
        <v>7.1428571428571397</v>
      </c>
      <c r="BA49" s="3">
        <v>89.839572192513302</v>
      </c>
      <c r="BB49" s="3">
        <v>53.061224489795897</v>
      </c>
      <c r="BC49" s="3">
        <v>61.904761904761898</v>
      </c>
      <c r="BD49" s="3">
        <v>84.946236559139706</v>
      </c>
      <c r="BE49" s="3">
        <v>-93.832461728292699</v>
      </c>
      <c r="BF49" s="3">
        <v>-97.604140840266894</v>
      </c>
      <c r="BG49" s="3">
        <f t="shared" si="45"/>
        <v>2.7210884353740799</v>
      </c>
      <c r="BH49" s="3">
        <f t="shared" si="45"/>
        <v>-4.1778975741239597</v>
      </c>
      <c r="BI49" s="3">
        <f t="shared" si="52"/>
        <v>0.6802721088435959</v>
      </c>
      <c r="BJ49" s="3">
        <f t="shared" si="52"/>
        <v>-0.35938903863430482</v>
      </c>
      <c r="BK49" s="5"/>
      <c r="BM49" s="3" t="s">
        <v>14</v>
      </c>
      <c r="BN49" s="3">
        <v>0.593525171279907</v>
      </c>
      <c r="BO49" s="3">
        <v>7.0422535211267601</v>
      </c>
      <c r="BP49" s="3">
        <v>7.1428571428571397</v>
      </c>
      <c r="BQ49" s="3">
        <v>88.268156424580994</v>
      </c>
      <c r="BR49" s="3">
        <v>52.857142857142797</v>
      </c>
      <c r="BS49" s="3">
        <v>50</v>
      </c>
      <c r="BT49" s="3">
        <v>83.798882681564194</v>
      </c>
      <c r="BU49" s="3">
        <v>-96.708331194552997</v>
      </c>
      <c r="BV49" s="3">
        <v>-97.604140840266894</v>
      </c>
      <c r="BW49" s="3">
        <f t="shared" si="46"/>
        <v>-2.4314306893995496</v>
      </c>
      <c r="BX49" s="3">
        <f t="shared" si="46"/>
        <v>1.5873015873015897</v>
      </c>
      <c r="BY49" s="3">
        <f t="shared" si="53"/>
        <v>3.9209726443768957</v>
      </c>
      <c r="BZ49" s="3">
        <f t="shared" si="53"/>
        <v>5.5555555555555998</v>
      </c>
      <c r="CA49" s="5"/>
      <c r="CC49" s="3" t="s">
        <v>14</v>
      </c>
      <c r="CD49" s="3">
        <v>0.58273380994796697</v>
      </c>
      <c r="CE49" s="3">
        <v>13.3333333333333</v>
      </c>
      <c r="CF49" s="3">
        <v>9.2592592592592595</v>
      </c>
      <c r="CG49" s="3">
        <v>90.8536585365853</v>
      </c>
      <c r="CH49" s="3">
        <v>47.457627118643998</v>
      </c>
      <c r="CI49" s="3">
        <v>51.851851851851798</v>
      </c>
      <c r="CJ49" s="3">
        <v>84.756097560975604</v>
      </c>
      <c r="CK49" s="3">
        <v>-93.372299378886694</v>
      </c>
      <c r="CL49" s="3">
        <v>-97.604140840266894</v>
      </c>
      <c r="CM49" s="3">
        <f t="shared" si="47"/>
        <v>0.67510548523210012</v>
      </c>
      <c r="CN49" s="3">
        <f t="shared" si="47"/>
        <v>-1.8518518518518405</v>
      </c>
      <c r="CO49" s="3">
        <f t="shared" si="54"/>
        <v>-2.5423728813560018</v>
      </c>
      <c r="CP49" s="3">
        <f t="shared" si="54"/>
        <v>-2.4691358024691041</v>
      </c>
      <c r="CQ49" s="5"/>
      <c r="CS49" s="3" t="s">
        <v>14</v>
      </c>
      <c r="CT49" s="3">
        <v>0.62230217456817605</v>
      </c>
      <c r="CU49" s="3">
        <v>9.5238095238095202</v>
      </c>
      <c r="CV49" s="3">
        <v>9.375</v>
      </c>
      <c r="CW49" s="3">
        <v>89.617486338797804</v>
      </c>
      <c r="CX49" s="3">
        <v>46.774193548386997</v>
      </c>
      <c r="CY49" s="3">
        <v>56.25</v>
      </c>
      <c r="CZ49" s="3">
        <v>83.6065573770491</v>
      </c>
      <c r="DA49" s="3">
        <v>-91.878230535240704</v>
      </c>
      <c r="DB49" s="3">
        <v>-97.604140840266894</v>
      </c>
      <c r="DC49" s="3">
        <f t="shared" si="48"/>
        <v>0.56858564321250959</v>
      </c>
      <c r="DD49" s="3">
        <f t="shared" si="48"/>
        <v>-6.5340909090908994</v>
      </c>
      <c r="DE49" s="3">
        <f t="shared" si="55"/>
        <v>-0.19550342130990117</v>
      </c>
      <c r="DF49" s="3">
        <f t="shared" si="55"/>
        <v>-5.1136363636363029</v>
      </c>
    </row>
    <row r="50" spans="1:110" x14ac:dyDescent="0.3">
      <c r="A50" s="3" t="s">
        <v>26</v>
      </c>
      <c r="B50" s="3">
        <v>0.65467625856399503</v>
      </c>
      <c r="C50" s="3">
        <v>6.8965517241379297</v>
      </c>
      <c r="D50" s="3">
        <v>13.043478260869501</v>
      </c>
      <c r="E50" s="3">
        <v>88.832487309644605</v>
      </c>
      <c r="F50" s="3">
        <v>51.724137931034399</v>
      </c>
      <c r="G50" s="3">
        <v>47.826086956521699</v>
      </c>
      <c r="H50" s="3">
        <v>83.163265306122398</v>
      </c>
      <c r="I50" s="3">
        <v>-93.504596212380093</v>
      </c>
      <c r="J50" s="3">
        <v>-97.604140840266894</v>
      </c>
      <c r="K50" s="3">
        <f t="shared" si="42"/>
        <v>-2.8256704980842899</v>
      </c>
      <c r="L50" s="3">
        <f t="shared" si="42"/>
        <v>3.0434782608695006</v>
      </c>
      <c r="M50" s="3">
        <f t="shared" si="49"/>
        <v>-1.7969888295288996</v>
      </c>
      <c r="N50" s="3">
        <f t="shared" si="49"/>
        <v>1.1594202898550989</v>
      </c>
      <c r="O50" s="5"/>
      <c r="Q50" s="3" t="s">
        <v>26</v>
      </c>
      <c r="R50" s="3">
        <v>0.65827339887618996</v>
      </c>
      <c r="S50" s="3">
        <v>9.6153846153846096</v>
      </c>
      <c r="T50" s="3">
        <v>9.375</v>
      </c>
      <c r="U50" s="3">
        <v>90.206185567010294</v>
      </c>
      <c r="V50" s="3">
        <v>48.076923076923002</v>
      </c>
      <c r="W50" s="3">
        <v>53.125</v>
      </c>
      <c r="X50" s="3">
        <v>83.419689119170897</v>
      </c>
      <c r="Y50" s="3">
        <v>-94.479311590912005</v>
      </c>
      <c r="Z50" s="3">
        <v>-97.604140840266894</v>
      </c>
      <c r="AA50" s="3">
        <f t="shared" si="43"/>
        <v>-4.4471153846153904</v>
      </c>
      <c r="AB50" s="3">
        <f t="shared" si="43"/>
        <v>0.28409090909091006</v>
      </c>
      <c r="AC50" s="3">
        <f t="shared" si="50"/>
        <v>-5.048076923076998</v>
      </c>
      <c r="AD50" s="3">
        <f t="shared" si="50"/>
        <v>-1.420454545454497</v>
      </c>
      <c r="AE50" s="5"/>
      <c r="AG50" s="3" t="s">
        <v>26</v>
      </c>
      <c r="AH50" s="3">
        <v>0.57913666963577204</v>
      </c>
      <c r="AI50" s="3">
        <v>8.9743589743589691</v>
      </c>
      <c r="AJ50" s="3">
        <v>12.5</v>
      </c>
      <c r="AK50" s="3">
        <v>89.285714285714207</v>
      </c>
      <c r="AL50" s="3">
        <v>52.564102564102498</v>
      </c>
      <c r="AM50" s="3">
        <v>46.875</v>
      </c>
      <c r="AN50" s="3">
        <v>85.029940119760397</v>
      </c>
      <c r="AO50" s="3">
        <v>-94.337541498129596</v>
      </c>
      <c r="AP50" s="3">
        <v>-97.604140840266894</v>
      </c>
      <c r="AQ50" s="3">
        <f t="shared" si="44"/>
        <v>-3.1878031878031301</v>
      </c>
      <c r="AR50" s="3">
        <f t="shared" si="44"/>
        <v>-2.8846153846152998</v>
      </c>
      <c r="AS50" s="3">
        <f t="shared" si="51"/>
        <v>-2.8413028413029053</v>
      </c>
      <c r="AT50" s="3">
        <f t="shared" si="51"/>
        <v>-4.4070512820511993</v>
      </c>
      <c r="AU50" s="5"/>
      <c r="AW50" s="3" t="s">
        <v>26</v>
      </c>
      <c r="AX50" s="3">
        <v>0.67625898122787398</v>
      </c>
      <c r="AY50" s="3">
        <v>9.5238095238095202</v>
      </c>
      <c r="AZ50" s="3">
        <v>9.0909090909090899</v>
      </c>
      <c r="BA50" s="3">
        <v>89.162561576354605</v>
      </c>
      <c r="BB50" s="3">
        <v>50</v>
      </c>
      <c r="BC50" s="3">
        <v>66.6666666666666</v>
      </c>
      <c r="BD50" s="3">
        <v>83.1683168316831</v>
      </c>
      <c r="BE50" s="3">
        <v>-96.988902276599603</v>
      </c>
      <c r="BF50" s="3">
        <v>-97.604140840266894</v>
      </c>
      <c r="BG50" s="3">
        <f t="shared" si="45"/>
        <v>-2.7210884353740799</v>
      </c>
      <c r="BH50" s="3">
        <f t="shared" si="45"/>
        <v>1.9480519480519503</v>
      </c>
      <c r="BI50" s="3">
        <f t="shared" si="52"/>
        <v>-3.0612244897958973</v>
      </c>
      <c r="BJ50" s="3">
        <f t="shared" si="52"/>
        <v>4.7619047619047024</v>
      </c>
      <c r="BK50" s="5"/>
      <c r="BM50" s="3" t="s">
        <v>26</v>
      </c>
      <c r="BN50" s="3">
        <v>0.64028775691985995</v>
      </c>
      <c r="BO50" s="3">
        <v>6.7796610169491496</v>
      </c>
      <c r="BP50" s="3">
        <v>8</v>
      </c>
      <c r="BQ50" s="3">
        <v>88.659793814432902</v>
      </c>
      <c r="BR50" s="3">
        <v>55.172413793103402</v>
      </c>
      <c r="BS50" s="3">
        <v>52</v>
      </c>
      <c r="BT50" s="3">
        <v>83.505154639175203</v>
      </c>
      <c r="BU50" s="3">
        <v>-96.517278383160601</v>
      </c>
      <c r="BV50" s="3">
        <v>-97.604140840266894</v>
      </c>
      <c r="BW50" s="3">
        <f t="shared" si="46"/>
        <v>-0.26259250417761049</v>
      </c>
      <c r="BX50" s="3">
        <f t="shared" si="46"/>
        <v>0.85714285714286031</v>
      </c>
      <c r="BY50" s="3">
        <f t="shared" si="53"/>
        <v>2.315270935960605</v>
      </c>
      <c r="BZ50" s="3">
        <f t="shared" si="53"/>
        <v>2</v>
      </c>
      <c r="CA50" s="5"/>
      <c r="CC50" s="3" t="s">
        <v>26</v>
      </c>
      <c r="CD50" s="3">
        <v>0.64028775691985995</v>
      </c>
      <c r="CE50" s="3">
        <v>14.814814814814801</v>
      </c>
      <c r="CF50" s="3">
        <v>7.5</v>
      </c>
      <c r="CG50" s="3">
        <v>90.760869565217305</v>
      </c>
      <c r="CH50" s="3">
        <v>52.830188679245197</v>
      </c>
      <c r="CI50" s="3">
        <v>52.5</v>
      </c>
      <c r="CJ50" s="3">
        <v>84.239130434782595</v>
      </c>
      <c r="CK50" s="3">
        <v>-93.986502036736397</v>
      </c>
      <c r="CL50" s="3">
        <v>-97.604140840266894</v>
      </c>
      <c r="CM50" s="3">
        <f t="shared" si="47"/>
        <v>1.4814814814815005</v>
      </c>
      <c r="CN50" s="3">
        <f t="shared" si="47"/>
        <v>-1.7592592592592595</v>
      </c>
      <c r="CO50" s="3">
        <f t="shared" si="54"/>
        <v>5.3725615606011985</v>
      </c>
      <c r="CP50" s="3">
        <f t="shared" si="54"/>
        <v>0.6481481481482021</v>
      </c>
      <c r="CQ50" s="5"/>
      <c r="CS50" s="3" t="s">
        <v>26</v>
      </c>
      <c r="CT50" s="3">
        <v>0.67985612154006902</v>
      </c>
      <c r="CU50" s="3">
        <v>10</v>
      </c>
      <c r="CV50" s="3">
        <v>4.3478260869565197</v>
      </c>
      <c r="CW50" s="3">
        <v>89.268292682926798</v>
      </c>
      <c r="CX50" s="3">
        <v>46</v>
      </c>
      <c r="CY50" s="3">
        <v>52.173913043478201</v>
      </c>
      <c r="CZ50" s="3">
        <v>83.3333333333333</v>
      </c>
      <c r="DA50" s="3">
        <v>-91.818643429190701</v>
      </c>
      <c r="DB50" s="3">
        <v>-97.604140840266894</v>
      </c>
      <c r="DC50" s="3">
        <f t="shared" si="48"/>
        <v>0.47619047619047983</v>
      </c>
      <c r="DD50" s="3">
        <f t="shared" si="48"/>
        <v>-5.0271739130434803</v>
      </c>
      <c r="DE50" s="3">
        <f t="shared" si="55"/>
        <v>-0.77419354838699661</v>
      </c>
      <c r="DF50" s="3">
        <f t="shared" si="55"/>
        <v>-4.0760869565217988</v>
      </c>
    </row>
    <row r="51" spans="1:110" x14ac:dyDescent="0.3">
      <c r="A51" s="3" t="s">
        <v>15</v>
      </c>
      <c r="B51" s="3">
        <v>0.69784170389175404</v>
      </c>
      <c r="C51" s="3">
        <v>8.1632653061224492</v>
      </c>
      <c r="D51" s="3">
        <v>14.285714285714199</v>
      </c>
      <c r="E51" s="3">
        <v>89.903846153846104</v>
      </c>
      <c r="F51" s="3">
        <v>51.020408163265301</v>
      </c>
      <c r="G51" s="3">
        <v>47.619047619047599</v>
      </c>
      <c r="H51" s="3">
        <v>84.057971014492693</v>
      </c>
      <c r="I51" s="3">
        <v>-92.628458811053505</v>
      </c>
      <c r="J51" s="3">
        <v>-97.604140840266894</v>
      </c>
      <c r="K51" s="3">
        <f t="shared" si="42"/>
        <v>1.2667135819845194</v>
      </c>
      <c r="L51" s="3">
        <f t="shared" si="42"/>
        <v>1.2422360248446989</v>
      </c>
      <c r="M51" s="3">
        <f t="shared" si="49"/>
        <v>-0.70372976776909724</v>
      </c>
      <c r="N51" s="3">
        <f t="shared" si="49"/>
        <v>-0.20703933747410019</v>
      </c>
      <c r="O51" s="5"/>
      <c r="Q51" s="3" t="s">
        <v>15</v>
      </c>
      <c r="R51" s="3">
        <v>0.68345326185226396</v>
      </c>
      <c r="S51" s="3">
        <v>10.6382978723404</v>
      </c>
      <c r="T51" s="3">
        <v>10</v>
      </c>
      <c r="U51" s="3">
        <v>90.547263681592</v>
      </c>
      <c r="V51" s="3">
        <v>51.063829787233999</v>
      </c>
      <c r="W51" s="3">
        <v>46.6666666666666</v>
      </c>
      <c r="X51" s="3">
        <v>85</v>
      </c>
      <c r="Y51" s="3">
        <v>-94.623227919489693</v>
      </c>
      <c r="Z51" s="3">
        <v>-97.604140840266894</v>
      </c>
      <c r="AA51" s="3">
        <f t="shared" si="43"/>
        <v>1.0229132569557908</v>
      </c>
      <c r="AB51" s="3">
        <f t="shared" si="43"/>
        <v>0.625</v>
      </c>
      <c r="AC51" s="3">
        <f t="shared" si="50"/>
        <v>2.986906710310997</v>
      </c>
      <c r="AD51" s="3">
        <f t="shared" si="50"/>
        <v>-6.4583333333333997</v>
      </c>
      <c r="AE51" s="5"/>
      <c r="AG51" s="3" t="s">
        <v>15</v>
      </c>
      <c r="AH51" s="3">
        <v>0.66187047958374001</v>
      </c>
      <c r="AI51" s="3">
        <v>11.1111111111111</v>
      </c>
      <c r="AJ51" s="3">
        <v>13.636363636363599</v>
      </c>
      <c r="AK51" s="3">
        <v>90.155440414507694</v>
      </c>
      <c r="AL51" s="3">
        <v>52.380952380952301</v>
      </c>
      <c r="AM51" s="3">
        <v>40.909090909090899</v>
      </c>
      <c r="AN51" s="3">
        <v>85.4166666666666</v>
      </c>
      <c r="AO51" s="3">
        <v>-93.924130194547999</v>
      </c>
      <c r="AP51" s="3">
        <v>-97.604140840266894</v>
      </c>
      <c r="AQ51" s="3">
        <f t="shared" si="44"/>
        <v>2.1367521367521309</v>
      </c>
      <c r="AR51" s="3">
        <f t="shared" si="44"/>
        <v>1.1363636363635994</v>
      </c>
      <c r="AS51" s="3">
        <f t="shared" si="51"/>
        <v>-0.18315018315019671</v>
      </c>
      <c r="AT51" s="3">
        <f t="shared" si="51"/>
        <v>-5.9659090909091006</v>
      </c>
      <c r="AU51" s="5"/>
      <c r="AW51" s="3" t="s">
        <v>15</v>
      </c>
      <c r="AX51" s="3">
        <v>0.73021584749221802</v>
      </c>
      <c r="AY51" s="3">
        <v>9.0909090909090899</v>
      </c>
      <c r="AZ51" s="3">
        <v>4.7619047619047601</v>
      </c>
      <c r="BA51" s="3">
        <v>88.839285714285694</v>
      </c>
      <c r="BB51" s="3">
        <v>48.484848484848399</v>
      </c>
      <c r="BC51" s="3">
        <v>71.428571428571402</v>
      </c>
      <c r="BD51" s="3">
        <v>83.408071748878896</v>
      </c>
      <c r="BE51" s="3">
        <v>-96.812222891812894</v>
      </c>
      <c r="BF51" s="3">
        <v>-97.604140840266894</v>
      </c>
      <c r="BG51" s="3">
        <f t="shared" si="45"/>
        <v>-0.43290043290043023</v>
      </c>
      <c r="BH51" s="3">
        <f t="shared" si="45"/>
        <v>-4.3290043290043299</v>
      </c>
      <c r="BI51" s="3">
        <f t="shared" si="52"/>
        <v>-1.5151515151516008</v>
      </c>
      <c r="BJ51" s="3">
        <f t="shared" si="52"/>
        <v>4.7619047619048018</v>
      </c>
      <c r="BK51" s="5"/>
      <c r="BM51" s="3" t="s">
        <v>15</v>
      </c>
      <c r="BN51" s="3">
        <v>0.69784170389175404</v>
      </c>
      <c r="BO51" s="3">
        <v>8.3333333333333304</v>
      </c>
      <c r="BP51" s="3">
        <v>10</v>
      </c>
      <c r="BQ51" s="3">
        <v>89.523809523809504</v>
      </c>
      <c r="BR51" s="3">
        <v>58.3333333333333</v>
      </c>
      <c r="BS51" s="3">
        <v>50</v>
      </c>
      <c r="BT51" s="3">
        <v>84.210526315789394</v>
      </c>
      <c r="BU51" s="3">
        <v>-96.792422543105204</v>
      </c>
      <c r="BV51" s="3">
        <v>-97.604140840266894</v>
      </c>
      <c r="BW51" s="3">
        <f t="shared" si="46"/>
        <v>1.5536723163841808</v>
      </c>
      <c r="BX51" s="3">
        <f t="shared" si="46"/>
        <v>2</v>
      </c>
      <c r="BY51" s="3">
        <f t="shared" si="53"/>
        <v>3.160919540229898</v>
      </c>
      <c r="BZ51" s="3">
        <f t="shared" si="53"/>
        <v>-2</v>
      </c>
      <c r="CA51" s="5"/>
      <c r="CC51" s="3" t="s">
        <v>15</v>
      </c>
      <c r="CD51" s="3">
        <v>0.68345326185226396</v>
      </c>
      <c r="CE51" s="3">
        <v>17.948717948717899</v>
      </c>
      <c r="CF51" s="3">
        <v>5.1282051282051198</v>
      </c>
      <c r="CG51" s="3">
        <v>90.5</v>
      </c>
      <c r="CH51" s="3">
        <v>50</v>
      </c>
      <c r="CI51" s="3">
        <v>46.153846153846096</v>
      </c>
      <c r="CJ51" s="3">
        <v>84.5</v>
      </c>
      <c r="CK51" s="3">
        <v>-92.088401189489105</v>
      </c>
      <c r="CL51" s="3">
        <v>-97.604140840266894</v>
      </c>
      <c r="CM51" s="3">
        <f t="shared" si="47"/>
        <v>3.1339031339030985</v>
      </c>
      <c r="CN51" s="3">
        <f t="shared" si="47"/>
        <v>-2.3717948717948802</v>
      </c>
      <c r="CO51" s="3">
        <f t="shared" si="54"/>
        <v>-2.8301886792451967</v>
      </c>
      <c r="CP51" s="3">
        <f t="shared" si="54"/>
        <v>-6.3461538461539035</v>
      </c>
      <c r="CQ51" s="5"/>
      <c r="CS51" s="3" t="s">
        <v>15</v>
      </c>
      <c r="CT51" s="3">
        <v>0.71223020553588801</v>
      </c>
      <c r="CU51" s="3">
        <v>11.1111111111111</v>
      </c>
      <c r="CV51" s="3">
        <v>5.2631578947368398</v>
      </c>
      <c r="CW51" s="3">
        <v>89.719626168224295</v>
      </c>
      <c r="CX51" s="3">
        <v>42.2222222222222</v>
      </c>
      <c r="CY51" s="3">
        <v>42.105263157894697</v>
      </c>
      <c r="CZ51" s="3">
        <v>84.507042253521107</v>
      </c>
      <c r="DA51" s="3">
        <v>-95.964081004925703</v>
      </c>
      <c r="DB51" s="3">
        <v>-97.604140840266894</v>
      </c>
      <c r="DC51" s="3">
        <f t="shared" si="48"/>
        <v>1.1111111111111001</v>
      </c>
      <c r="DD51" s="3">
        <f t="shared" si="48"/>
        <v>0.91533180778032008</v>
      </c>
      <c r="DE51" s="3">
        <f t="shared" si="55"/>
        <v>-3.7777777777777999</v>
      </c>
      <c r="DF51" s="3">
        <f t="shared" si="55"/>
        <v>-10.068649885583504</v>
      </c>
    </row>
    <row r="52" spans="1:110" x14ac:dyDescent="0.3">
      <c r="A52" s="3" t="s">
        <v>16</v>
      </c>
      <c r="B52" s="3">
        <v>0.74460428953170699</v>
      </c>
      <c r="C52" s="3">
        <v>8.5714285714285694</v>
      </c>
      <c r="D52" s="3">
        <v>15</v>
      </c>
      <c r="E52" s="3">
        <v>90.134529147981993</v>
      </c>
      <c r="F52" s="3">
        <v>51.428571428571402</v>
      </c>
      <c r="G52" s="3">
        <v>50</v>
      </c>
      <c r="H52" s="3">
        <v>83.783783783783704</v>
      </c>
      <c r="I52" s="3">
        <v>-92.931589362050303</v>
      </c>
      <c r="J52" s="3">
        <v>-97.604140840266894</v>
      </c>
      <c r="K52" s="3">
        <f t="shared" si="42"/>
        <v>0.40816326530612024</v>
      </c>
      <c r="L52" s="3">
        <f t="shared" si="42"/>
        <v>0.71428571428580057</v>
      </c>
      <c r="M52" s="3">
        <f t="shared" si="49"/>
        <v>0.4081632653061007</v>
      </c>
      <c r="N52" s="3">
        <f t="shared" si="49"/>
        <v>2.3809523809524009</v>
      </c>
      <c r="O52" s="5"/>
      <c r="Q52" s="3" t="s">
        <v>16</v>
      </c>
      <c r="R52" s="3">
        <v>0.72302156686782804</v>
      </c>
      <c r="S52" s="3">
        <v>12.8205128205128</v>
      </c>
      <c r="T52" s="3">
        <v>8</v>
      </c>
      <c r="U52" s="3">
        <v>90.654205607476598</v>
      </c>
      <c r="V52" s="3">
        <v>53.846153846153797</v>
      </c>
      <c r="W52" s="3">
        <v>40</v>
      </c>
      <c r="X52" s="3">
        <v>84.507042253521107</v>
      </c>
      <c r="Y52" s="3">
        <v>-94.4757253581773</v>
      </c>
      <c r="Z52" s="3">
        <v>-97.604140840266894</v>
      </c>
      <c r="AA52" s="3">
        <f t="shared" si="43"/>
        <v>2.1822149481723994</v>
      </c>
      <c r="AB52" s="3">
        <f t="shared" si="43"/>
        <v>-2</v>
      </c>
      <c r="AC52" s="3">
        <f t="shared" si="50"/>
        <v>2.7823240589197979</v>
      </c>
      <c r="AD52" s="3">
        <f t="shared" si="50"/>
        <v>-6.6666666666666003</v>
      </c>
      <c r="AE52" s="5"/>
      <c r="AG52" s="3" t="s">
        <v>16</v>
      </c>
      <c r="AH52" s="3">
        <v>0.68705034255981401</v>
      </c>
      <c r="AI52" s="3">
        <v>10.344827586206801</v>
      </c>
      <c r="AJ52" s="3">
        <v>15.789473684210501</v>
      </c>
      <c r="AK52" s="3">
        <v>90.547263681592</v>
      </c>
      <c r="AL52" s="3">
        <v>51.724137931034399</v>
      </c>
      <c r="AM52" s="3">
        <v>42.105263157894697</v>
      </c>
      <c r="AN52" s="3">
        <v>86</v>
      </c>
      <c r="AO52" s="3">
        <v>-92.7139111306074</v>
      </c>
      <c r="AP52" s="3">
        <v>-97.604140840266894</v>
      </c>
      <c r="AQ52" s="3">
        <f t="shared" si="44"/>
        <v>-0.76628352490429918</v>
      </c>
      <c r="AR52" s="3">
        <f t="shared" si="44"/>
        <v>2.1531100478469014</v>
      </c>
      <c r="AS52" s="3">
        <f t="shared" si="51"/>
        <v>-0.65681444991790272</v>
      </c>
      <c r="AT52" s="3">
        <f t="shared" si="51"/>
        <v>1.1961722488037978</v>
      </c>
      <c r="AU52" s="5"/>
      <c r="AW52" s="3" t="s">
        <v>16</v>
      </c>
      <c r="AX52" s="3">
        <v>0.76978415250778198</v>
      </c>
      <c r="AY52" s="3">
        <v>5</v>
      </c>
      <c r="AZ52" s="3">
        <v>5.2631578947368398</v>
      </c>
      <c r="BA52" s="3">
        <v>88.702928870292894</v>
      </c>
      <c r="BB52" s="3">
        <v>55</v>
      </c>
      <c r="BC52" s="3">
        <v>68.421052631578902</v>
      </c>
      <c r="BD52" s="3">
        <v>82.773109243697405</v>
      </c>
      <c r="BE52" s="3">
        <v>-85.945881003414499</v>
      </c>
      <c r="BF52" s="3">
        <v>-97.604140840266894</v>
      </c>
      <c r="BG52" s="3">
        <f t="shared" si="45"/>
        <v>-4.0909090909090899</v>
      </c>
      <c r="BH52" s="3">
        <f t="shared" si="45"/>
        <v>0.50125313283207973</v>
      </c>
      <c r="BI52" s="3">
        <f t="shared" si="52"/>
        <v>6.5151515151516008</v>
      </c>
      <c r="BJ52" s="3">
        <f t="shared" si="52"/>
        <v>-3.0075187969924997</v>
      </c>
      <c r="BK52" s="5"/>
      <c r="BM52" s="3" t="s">
        <v>16</v>
      </c>
      <c r="BN52" s="3">
        <v>0.76618707180023105</v>
      </c>
      <c r="BO52" s="3">
        <v>11.4285714285714</v>
      </c>
      <c r="BP52" s="3">
        <v>8.3333333333333304</v>
      </c>
      <c r="BQ52" s="3">
        <v>90.04329004329</v>
      </c>
      <c r="BR52" s="3">
        <v>57.142857142857103</v>
      </c>
      <c r="BS52" s="3">
        <v>33.3333333333333</v>
      </c>
      <c r="BT52" s="3">
        <v>83.913043478260803</v>
      </c>
      <c r="BU52" s="3">
        <v>-97.023813709854196</v>
      </c>
      <c r="BV52" s="3">
        <v>-97.604140840266894</v>
      </c>
      <c r="BW52" s="3">
        <f t="shared" si="46"/>
        <v>3.09523809523807</v>
      </c>
      <c r="BX52" s="3">
        <f t="shared" si="46"/>
        <v>-1.6666666666666696</v>
      </c>
      <c r="BY52" s="3">
        <f t="shared" si="53"/>
        <v>-1.1904761904761969</v>
      </c>
      <c r="BZ52" s="3">
        <f t="shared" si="53"/>
        <v>-16.6666666666667</v>
      </c>
      <c r="CA52" s="5"/>
      <c r="CC52" s="3" t="s">
        <v>16</v>
      </c>
      <c r="CD52" s="3">
        <v>0.72661870718002297</v>
      </c>
      <c r="CE52" s="3">
        <v>16.6666666666666</v>
      </c>
      <c r="CF52" s="3">
        <v>3.3333333333333299</v>
      </c>
      <c r="CG52" s="3">
        <v>89.908256880733902</v>
      </c>
      <c r="CH52" s="3">
        <v>50</v>
      </c>
      <c r="CI52" s="3">
        <v>50</v>
      </c>
      <c r="CJ52" s="3">
        <v>83.4101382488479</v>
      </c>
      <c r="CK52" s="3">
        <v>-71.018455465181603</v>
      </c>
      <c r="CL52" s="3">
        <v>-97.604140840266894</v>
      </c>
      <c r="CM52" s="3">
        <f t="shared" si="47"/>
        <v>-1.2820512820512988</v>
      </c>
      <c r="CN52" s="3">
        <f t="shared" si="47"/>
        <v>-1.7948717948717898</v>
      </c>
      <c r="CO52" s="3">
        <f t="shared" si="54"/>
        <v>0</v>
      </c>
      <c r="CP52" s="3">
        <f t="shared" si="54"/>
        <v>3.8461538461539035</v>
      </c>
      <c r="CQ52" s="5"/>
      <c r="CS52" s="3" t="s">
        <v>16</v>
      </c>
      <c r="CT52" s="3">
        <v>0.73381292819976796</v>
      </c>
      <c r="CU52" s="3">
        <v>13.953488372093</v>
      </c>
      <c r="CV52" s="3">
        <v>6.25</v>
      </c>
      <c r="CW52" s="3">
        <v>89.954337899543305</v>
      </c>
      <c r="CX52" s="3">
        <v>46.511627906976699</v>
      </c>
      <c r="CY52" s="3">
        <v>50</v>
      </c>
      <c r="CZ52" s="3">
        <v>83.944954128440301</v>
      </c>
      <c r="DA52" s="3">
        <v>-94.554935337220101</v>
      </c>
      <c r="DB52" s="3">
        <v>-97.604140840266894</v>
      </c>
      <c r="DC52" s="3">
        <f t="shared" si="48"/>
        <v>2.8423772609819</v>
      </c>
      <c r="DD52" s="3">
        <f t="shared" si="48"/>
        <v>0.98684210526316019</v>
      </c>
      <c r="DE52" s="3">
        <f t="shared" si="55"/>
        <v>4.2894056847544988</v>
      </c>
      <c r="DF52" s="3">
        <f t="shared" si="55"/>
        <v>7.8947368421053028</v>
      </c>
    </row>
    <row r="53" spans="1:110" x14ac:dyDescent="0.3">
      <c r="A53" s="3" t="s">
        <v>17</v>
      </c>
      <c r="B53" s="3">
        <v>0.75899279117584195</v>
      </c>
      <c r="C53" s="3">
        <v>10.714285714285699</v>
      </c>
      <c r="D53" s="3">
        <v>13.043478260869501</v>
      </c>
      <c r="E53" s="3">
        <v>90.308370044052793</v>
      </c>
      <c r="F53" s="3">
        <v>60.714285714285701</v>
      </c>
      <c r="G53" s="3">
        <v>52.173913043478201</v>
      </c>
      <c r="H53" s="3">
        <v>83.628318584070797</v>
      </c>
      <c r="I53" s="3">
        <v>-85.234857519133001</v>
      </c>
      <c r="J53" s="3">
        <v>-97.604140840266894</v>
      </c>
      <c r="K53" s="3">
        <f t="shared" si="42"/>
        <v>2.1428571428571299</v>
      </c>
      <c r="L53" s="3">
        <f t="shared" si="42"/>
        <v>-1.9565217391304994</v>
      </c>
      <c r="M53" s="3">
        <f t="shared" si="49"/>
        <v>9.2857142857142989</v>
      </c>
      <c r="N53" s="3">
        <f t="shared" si="49"/>
        <v>2.1739130434782012</v>
      </c>
      <c r="O53" s="5"/>
      <c r="Q53" s="3" t="s">
        <v>17</v>
      </c>
      <c r="R53" s="3">
        <v>0.73021584749221802</v>
      </c>
      <c r="S53" s="3">
        <v>8.8235294117646994</v>
      </c>
      <c r="T53" s="3">
        <v>11.538461538461499</v>
      </c>
      <c r="U53" s="3">
        <v>90.366972477064195</v>
      </c>
      <c r="V53" s="3">
        <v>47.058823529411697</v>
      </c>
      <c r="W53" s="3">
        <v>42.307692307692299</v>
      </c>
      <c r="X53" s="3">
        <v>83.870967741935402</v>
      </c>
      <c r="Y53" s="3">
        <v>-95.640368648677693</v>
      </c>
      <c r="Z53" s="3">
        <v>-97.604140840266894</v>
      </c>
      <c r="AA53" s="3">
        <f t="shared" si="43"/>
        <v>-3.9969834087481004</v>
      </c>
      <c r="AB53" s="3">
        <f t="shared" si="43"/>
        <v>3.5384615384614992</v>
      </c>
      <c r="AC53" s="3">
        <f t="shared" si="50"/>
        <v>-6.7873303167421</v>
      </c>
      <c r="AD53" s="3">
        <f t="shared" si="50"/>
        <v>2.3076923076922995</v>
      </c>
      <c r="AE53" s="5"/>
      <c r="AG53" s="3" t="s">
        <v>17</v>
      </c>
      <c r="AH53" s="3">
        <v>0.72302156686782804</v>
      </c>
      <c r="AI53" s="3">
        <v>8.6956521739130395</v>
      </c>
      <c r="AJ53" s="3">
        <v>14.285714285714199</v>
      </c>
      <c r="AK53" s="3">
        <v>89.449541284403594</v>
      </c>
      <c r="AL53" s="3">
        <v>56.521739130434703</v>
      </c>
      <c r="AM53" s="3">
        <v>28.571428571428498</v>
      </c>
      <c r="AN53" s="3">
        <v>83.870967741935402</v>
      </c>
      <c r="AO53" s="3">
        <v>-97.037951283062398</v>
      </c>
      <c r="AP53" s="3">
        <v>-97.604140840266894</v>
      </c>
      <c r="AQ53" s="3">
        <f t="shared" si="44"/>
        <v>-1.6491754122937614</v>
      </c>
      <c r="AR53" s="3">
        <f t="shared" si="44"/>
        <v>-1.5037593984963014</v>
      </c>
      <c r="AS53" s="3">
        <f t="shared" si="51"/>
        <v>4.7976011994003045</v>
      </c>
      <c r="AT53" s="3">
        <f t="shared" si="51"/>
        <v>-13.533834586466199</v>
      </c>
      <c r="AU53" s="5"/>
      <c r="AW53" s="3" t="s">
        <v>17</v>
      </c>
      <c r="AX53" s="3">
        <v>0.80575537681579501</v>
      </c>
      <c r="AY53" s="3">
        <v>6.6666666666666599</v>
      </c>
      <c r="AZ53" s="3">
        <v>7.1428571428571397</v>
      </c>
      <c r="BA53" s="3">
        <v>89.156626506024097</v>
      </c>
      <c r="BB53" s="3">
        <v>60</v>
      </c>
      <c r="BC53" s="3">
        <v>71.428571428571402</v>
      </c>
      <c r="BD53" s="3">
        <v>82.661290322580598</v>
      </c>
      <c r="BE53" s="3">
        <v>-96.226324623426393</v>
      </c>
      <c r="BF53" s="3">
        <v>-97.604140840266894</v>
      </c>
      <c r="BG53" s="3">
        <f t="shared" si="45"/>
        <v>1.6666666666666599</v>
      </c>
      <c r="BH53" s="3">
        <f t="shared" si="45"/>
        <v>1.8796992481202999</v>
      </c>
      <c r="BI53" s="3">
        <f t="shared" si="52"/>
        <v>5</v>
      </c>
      <c r="BJ53" s="3">
        <f t="shared" si="52"/>
        <v>3.0075187969924997</v>
      </c>
      <c r="BK53" s="5"/>
      <c r="BM53" s="3" t="s">
        <v>17</v>
      </c>
      <c r="BN53" s="3">
        <v>0.76978415250778198</v>
      </c>
      <c r="BO53" s="3">
        <v>11.1111111111111</v>
      </c>
      <c r="BP53" s="3">
        <v>11.1111111111111</v>
      </c>
      <c r="BQ53" s="3">
        <v>89.699570815450599</v>
      </c>
      <c r="BR53" s="3">
        <v>58.3333333333333</v>
      </c>
      <c r="BS53" s="3">
        <v>44.4444444444444</v>
      </c>
      <c r="BT53" s="3">
        <v>84.051724137931004</v>
      </c>
      <c r="BU53" s="3">
        <v>-96.370084612530903</v>
      </c>
      <c r="BV53" s="3">
        <v>-97.604140840266894</v>
      </c>
      <c r="BW53" s="3">
        <f t="shared" si="46"/>
        <v>-0.31746031746030035</v>
      </c>
      <c r="BX53" s="3">
        <f t="shared" si="46"/>
        <v>2.7777777777777697</v>
      </c>
      <c r="BY53" s="3">
        <f t="shared" si="53"/>
        <v>1.1904761904761969</v>
      </c>
      <c r="BZ53" s="3">
        <f t="shared" si="53"/>
        <v>11.1111111111111</v>
      </c>
      <c r="CA53" s="5"/>
      <c r="CC53" s="3" t="s">
        <v>17</v>
      </c>
      <c r="CD53" s="3">
        <v>0.74820142984390203</v>
      </c>
      <c r="CE53" s="3">
        <v>14.285714285714199</v>
      </c>
      <c r="CF53" s="3">
        <v>0</v>
      </c>
      <c r="CG53" s="3">
        <v>89.473684210526301</v>
      </c>
      <c r="CH53" s="3">
        <v>48.148148148148103</v>
      </c>
      <c r="CI53" s="3">
        <v>50</v>
      </c>
      <c r="CJ53" s="3">
        <v>83.3333333333333</v>
      </c>
      <c r="CK53" s="3">
        <v>-71.135721774279105</v>
      </c>
      <c r="CL53" s="3">
        <v>-97.604140840266894</v>
      </c>
      <c r="CM53" s="3">
        <f t="shared" si="47"/>
        <v>-2.3809523809524009</v>
      </c>
      <c r="CN53" s="3">
        <f t="shared" si="47"/>
        <v>-3.3333333333333299</v>
      </c>
      <c r="CO53" s="3">
        <f t="shared" si="54"/>
        <v>-1.8518518518518974</v>
      </c>
      <c r="CP53" s="3">
        <f t="shared" si="54"/>
        <v>0</v>
      </c>
      <c r="CQ53" s="5"/>
      <c r="CS53" s="3" t="s">
        <v>17</v>
      </c>
      <c r="CT53" s="3">
        <v>0.737410068511962</v>
      </c>
      <c r="CU53" s="3">
        <v>15.3846153846153</v>
      </c>
      <c r="CV53" s="3">
        <v>5.2631578947368398</v>
      </c>
      <c r="CW53" s="3">
        <v>90</v>
      </c>
      <c r="CX53" s="3">
        <v>43.589743589743499</v>
      </c>
      <c r="CY53" s="3">
        <v>47.368421052631497</v>
      </c>
      <c r="CZ53" s="3">
        <v>84.474885844748798</v>
      </c>
      <c r="DA53" s="3">
        <v>-94.442593672201298</v>
      </c>
      <c r="DB53" s="3">
        <v>-97.604140840266894</v>
      </c>
      <c r="DC53" s="3">
        <f t="shared" si="48"/>
        <v>1.4311270125222997</v>
      </c>
      <c r="DD53" s="3">
        <f t="shared" si="48"/>
        <v>-0.98684210526316019</v>
      </c>
      <c r="DE53" s="3">
        <f t="shared" si="55"/>
        <v>-2.9218843172332001</v>
      </c>
      <c r="DF53" s="3">
        <f t="shared" si="55"/>
        <v>-2.631578947368503</v>
      </c>
    </row>
    <row r="54" spans="1:110" x14ac:dyDescent="0.3">
      <c r="A54" s="3" t="s">
        <v>18</v>
      </c>
      <c r="B54" s="3">
        <v>0.77338129281997603</v>
      </c>
      <c r="C54" s="3">
        <v>8.3333333333333304</v>
      </c>
      <c r="D54" s="3">
        <v>10.5263157894736</v>
      </c>
      <c r="E54" s="3">
        <v>89.787234042553195</v>
      </c>
      <c r="F54" s="3">
        <v>66.6666666666666</v>
      </c>
      <c r="G54" s="3">
        <v>42.105263157894697</v>
      </c>
      <c r="H54" s="3">
        <v>83.3333333333333</v>
      </c>
      <c r="I54" s="3">
        <v>-83.103122630396399</v>
      </c>
      <c r="J54" s="3">
        <v>-97.604140840266894</v>
      </c>
      <c r="K54" s="3">
        <f t="shared" si="42"/>
        <v>-2.3809523809523689</v>
      </c>
      <c r="L54" s="3">
        <f t="shared" si="42"/>
        <v>-2.5171624713959009</v>
      </c>
      <c r="M54" s="3">
        <f t="shared" si="49"/>
        <v>5.9523809523808993</v>
      </c>
      <c r="N54" s="3">
        <f t="shared" si="49"/>
        <v>-10.068649885583504</v>
      </c>
      <c r="O54" s="5"/>
      <c r="Q54" s="3" t="s">
        <v>18</v>
      </c>
      <c r="R54" s="3">
        <v>0.76618707180023105</v>
      </c>
      <c r="S54" s="3">
        <v>7.1428571428571397</v>
      </c>
      <c r="T54" s="3">
        <v>11.1111111111111</v>
      </c>
      <c r="U54" s="3">
        <v>90.086206896551701</v>
      </c>
      <c r="V54" s="3">
        <v>46.428571428571402</v>
      </c>
      <c r="W54" s="3">
        <v>44.4444444444444</v>
      </c>
      <c r="X54" s="3">
        <v>83.982683982683895</v>
      </c>
      <c r="Y54" s="3">
        <v>-58.497958682684903</v>
      </c>
      <c r="Z54" s="3">
        <v>-97.604140840266894</v>
      </c>
      <c r="AA54" s="3">
        <f t="shared" si="43"/>
        <v>-1.6806722689075597</v>
      </c>
      <c r="AB54" s="3">
        <f t="shared" si="43"/>
        <v>-0.42735042735039919</v>
      </c>
      <c r="AC54" s="3">
        <f t="shared" si="50"/>
        <v>-0.63025210084029482</v>
      </c>
      <c r="AD54" s="3">
        <f t="shared" si="50"/>
        <v>2.1367521367521007</v>
      </c>
      <c r="AE54" s="5"/>
      <c r="AG54" s="3" t="s">
        <v>18</v>
      </c>
      <c r="AH54" s="3">
        <v>0.73381292819976796</v>
      </c>
      <c r="AI54" s="3">
        <v>8.8888888888888893</v>
      </c>
      <c r="AJ54" s="3">
        <v>16.6666666666666</v>
      </c>
      <c r="AK54" s="3">
        <v>89.592760180995398</v>
      </c>
      <c r="AL54" s="3">
        <v>57.7777777777777</v>
      </c>
      <c r="AM54" s="3">
        <v>33.3333333333333</v>
      </c>
      <c r="AN54" s="3">
        <v>84.090909090909093</v>
      </c>
      <c r="AO54" s="3">
        <v>-96.7555595791775</v>
      </c>
      <c r="AP54" s="3">
        <v>-97.604140840266894</v>
      </c>
      <c r="AQ54" s="3">
        <f t="shared" si="44"/>
        <v>0.19323671497584982</v>
      </c>
      <c r="AR54" s="3">
        <f t="shared" si="44"/>
        <v>2.3809523809524009</v>
      </c>
      <c r="AS54" s="3">
        <f t="shared" si="51"/>
        <v>1.2560386473429972</v>
      </c>
      <c r="AT54" s="3">
        <f t="shared" si="51"/>
        <v>4.7619047619048018</v>
      </c>
      <c r="AU54" s="5"/>
      <c r="AW54" s="3" t="s">
        <v>18</v>
      </c>
      <c r="AX54" s="3">
        <v>0.82374101877212502</v>
      </c>
      <c r="AY54" s="3">
        <v>11.1111111111111</v>
      </c>
      <c r="AZ54" s="3">
        <v>6.6666666666666599</v>
      </c>
      <c r="BA54" s="3">
        <v>89.370078740157396</v>
      </c>
      <c r="BB54" s="3">
        <v>55.5555555555555</v>
      </c>
      <c r="BC54" s="3">
        <v>73.3333333333333</v>
      </c>
      <c r="BD54" s="3">
        <v>83.003952569169897</v>
      </c>
      <c r="BE54" s="3">
        <v>-9.1372463534679493</v>
      </c>
      <c r="BF54" s="3">
        <v>-97.604140840266894</v>
      </c>
      <c r="BG54" s="3">
        <f t="shared" si="45"/>
        <v>4.4444444444444402</v>
      </c>
      <c r="BH54" s="3">
        <f t="shared" si="45"/>
        <v>-0.47619047619047983</v>
      </c>
      <c r="BI54" s="3">
        <f t="shared" si="52"/>
        <v>-4.4444444444444997</v>
      </c>
      <c r="BJ54" s="3">
        <f t="shared" si="52"/>
        <v>1.904761904761898</v>
      </c>
      <c r="BK54" s="5"/>
      <c r="BM54" s="3" t="s">
        <v>18</v>
      </c>
      <c r="BN54" s="3">
        <v>0.78417265415191595</v>
      </c>
      <c r="BO54" s="3">
        <v>0</v>
      </c>
      <c r="BP54" s="3">
        <v>0</v>
      </c>
      <c r="BQ54" s="3">
        <v>88.259109311740801</v>
      </c>
      <c r="BR54" s="3">
        <v>39.130434782608603</v>
      </c>
      <c r="BS54" s="3">
        <v>37.5</v>
      </c>
      <c r="BT54" s="3">
        <v>82.113821138211307</v>
      </c>
      <c r="BU54" s="3">
        <v>-96.521152817884698</v>
      </c>
      <c r="BV54" s="3">
        <v>-97.604140840266894</v>
      </c>
      <c r="BW54" s="3">
        <f t="shared" si="46"/>
        <v>-11.1111111111111</v>
      </c>
      <c r="BX54" s="3">
        <f t="shared" si="46"/>
        <v>-11.1111111111111</v>
      </c>
      <c r="BY54" s="3">
        <f t="shared" si="53"/>
        <v>-19.202898550724697</v>
      </c>
      <c r="BZ54" s="3">
        <f t="shared" si="53"/>
        <v>-6.9444444444444002</v>
      </c>
      <c r="CA54" s="5"/>
      <c r="CC54" s="3" t="s">
        <v>18</v>
      </c>
      <c r="CD54" s="3">
        <v>0.77338129281997603</v>
      </c>
      <c r="CE54" s="3">
        <v>16.6666666666666</v>
      </c>
      <c r="CF54" s="3">
        <v>0</v>
      </c>
      <c r="CG54" s="3">
        <v>89.787234042553195</v>
      </c>
      <c r="CH54" s="3">
        <v>56.521739130434703</v>
      </c>
      <c r="CI54" s="3">
        <v>47.368421052631497</v>
      </c>
      <c r="CJ54" s="3">
        <v>83.404255319148902</v>
      </c>
      <c r="CK54" s="3">
        <v>-69.266420941764295</v>
      </c>
      <c r="CL54" s="3">
        <v>-97.604140840266894</v>
      </c>
      <c r="CM54" s="3">
        <f t="shared" si="47"/>
        <v>2.3809523809524009</v>
      </c>
      <c r="CN54" s="3">
        <f t="shared" si="47"/>
        <v>0</v>
      </c>
      <c r="CO54" s="3">
        <f t="shared" si="54"/>
        <v>8.3735909822866006</v>
      </c>
      <c r="CP54" s="3">
        <f t="shared" si="54"/>
        <v>-2.631578947368503</v>
      </c>
      <c r="CQ54" s="5"/>
      <c r="CS54" s="3" t="s">
        <v>18</v>
      </c>
      <c r="CT54" s="3">
        <v>0.76618707180023105</v>
      </c>
      <c r="CU54" s="3">
        <v>10.714285714285699</v>
      </c>
      <c r="CV54" s="3">
        <v>0</v>
      </c>
      <c r="CW54" s="3">
        <v>88.983050847457605</v>
      </c>
      <c r="CX54" s="3">
        <v>35.714285714285701</v>
      </c>
      <c r="CY54" s="3">
        <v>42.857142857142797</v>
      </c>
      <c r="CZ54" s="3">
        <v>83.404255319148902</v>
      </c>
      <c r="DA54" s="3">
        <v>-96.154275812814205</v>
      </c>
      <c r="DB54" s="3">
        <v>-97.604140840266894</v>
      </c>
      <c r="DC54" s="3">
        <f t="shared" si="48"/>
        <v>-4.6703296703296004</v>
      </c>
      <c r="DD54" s="3">
        <f t="shared" si="48"/>
        <v>-5.2631578947368398</v>
      </c>
      <c r="DE54" s="3">
        <f t="shared" si="55"/>
        <v>-7.8754578754577977</v>
      </c>
      <c r="DF54" s="3">
        <f t="shared" si="55"/>
        <v>-4.5112781954886998</v>
      </c>
    </row>
    <row r="55" spans="1:110" x14ac:dyDescent="0.3">
      <c r="A55" s="3" t="s">
        <v>19</v>
      </c>
      <c r="B55" s="3">
        <v>0.78417265415191595</v>
      </c>
      <c r="C55" s="3">
        <v>9.5238095238095202</v>
      </c>
      <c r="D55" s="3">
        <v>0</v>
      </c>
      <c r="E55" s="3">
        <v>89.2561983471074</v>
      </c>
      <c r="F55" s="3">
        <v>66.6666666666666</v>
      </c>
      <c r="G55" s="3">
        <v>33.3333333333333</v>
      </c>
      <c r="H55" s="3">
        <v>82.572614107883794</v>
      </c>
      <c r="I55" s="3">
        <v>-77.815588951521093</v>
      </c>
      <c r="J55" s="3">
        <v>-97.604140840266894</v>
      </c>
      <c r="K55" s="3">
        <f t="shared" si="42"/>
        <v>1.1904761904761898</v>
      </c>
      <c r="L55" s="3">
        <f t="shared" si="42"/>
        <v>-10.5263157894736</v>
      </c>
      <c r="M55" s="3">
        <f t="shared" si="49"/>
        <v>0</v>
      </c>
      <c r="N55" s="3">
        <f t="shared" si="49"/>
        <v>-8.771929824561397</v>
      </c>
      <c r="O55" s="5"/>
      <c r="Q55" s="3" t="s">
        <v>19</v>
      </c>
      <c r="R55" s="3">
        <v>0.762589931488037</v>
      </c>
      <c r="S55" s="3">
        <v>7.4074074074074003</v>
      </c>
      <c r="T55" s="3">
        <v>5.2631578947368398</v>
      </c>
      <c r="U55" s="3">
        <v>90.086206896551701</v>
      </c>
      <c r="V55" s="3">
        <v>40.740740740740698</v>
      </c>
      <c r="W55" s="3">
        <v>36.842105263157897</v>
      </c>
      <c r="X55" s="3">
        <v>83.549783549783498</v>
      </c>
      <c r="Y55" s="3">
        <v>-53.462933435950902</v>
      </c>
      <c r="Z55" s="3">
        <v>-97.604140840266894</v>
      </c>
      <c r="AA55" s="3">
        <f t="shared" si="43"/>
        <v>0.26455026455026065</v>
      </c>
      <c r="AB55" s="3">
        <f t="shared" si="43"/>
        <v>-5.8479532163742602</v>
      </c>
      <c r="AC55" s="3">
        <f t="shared" si="50"/>
        <v>-5.6878306878307043</v>
      </c>
      <c r="AD55" s="3">
        <f t="shared" si="50"/>
        <v>-7.6023391812865029</v>
      </c>
      <c r="AE55" s="5"/>
      <c r="AG55" s="3" t="s">
        <v>19</v>
      </c>
      <c r="AH55" s="3">
        <v>0.74460428953170699</v>
      </c>
      <c r="AI55" s="3">
        <v>9.7560975609756095</v>
      </c>
      <c r="AJ55" s="3">
        <v>15.3846153846153</v>
      </c>
      <c r="AK55" s="3">
        <v>89.732142857142804</v>
      </c>
      <c r="AL55" s="3">
        <v>53.658536585365802</v>
      </c>
      <c r="AM55" s="3">
        <v>30.769230769230699</v>
      </c>
      <c r="AN55" s="3">
        <v>83.856502242152402</v>
      </c>
      <c r="AO55" s="3">
        <v>-96.992902275540601</v>
      </c>
      <c r="AP55" s="3">
        <v>-97.604140840266894</v>
      </c>
      <c r="AQ55" s="3">
        <f t="shared" si="44"/>
        <v>0.86720867208672026</v>
      </c>
      <c r="AR55" s="3">
        <f t="shared" si="44"/>
        <v>-1.2820512820513006</v>
      </c>
      <c r="AS55" s="3">
        <f t="shared" si="51"/>
        <v>-4.1192411924118986</v>
      </c>
      <c r="AT55" s="3">
        <f t="shared" si="51"/>
        <v>-2.5641025641026012</v>
      </c>
      <c r="AU55" s="5"/>
      <c r="AW55" s="3" t="s">
        <v>19</v>
      </c>
      <c r="AX55" s="3">
        <v>0.80575537681579501</v>
      </c>
      <c r="AY55" s="3">
        <v>8.3333333333333304</v>
      </c>
      <c r="AZ55" s="3">
        <v>5.8823529411764701</v>
      </c>
      <c r="BA55" s="3">
        <v>89.156626506024097</v>
      </c>
      <c r="BB55" s="3">
        <v>58.3333333333333</v>
      </c>
      <c r="BC55" s="3">
        <v>70.588235294117595</v>
      </c>
      <c r="BD55" s="3">
        <v>83.064516129032199</v>
      </c>
      <c r="BE55" s="3">
        <v>-23.515584090245699</v>
      </c>
      <c r="BF55" s="3">
        <v>-97.604140840266894</v>
      </c>
      <c r="BG55" s="3">
        <f t="shared" si="45"/>
        <v>-2.7777777777777697</v>
      </c>
      <c r="BH55" s="3">
        <f t="shared" si="45"/>
        <v>-0.78431372549018974</v>
      </c>
      <c r="BI55" s="3">
        <f t="shared" si="52"/>
        <v>2.7777777777777999</v>
      </c>
      <c r="BJ55" s="3">
        <f t="shared" si="52"/>
        <v>-2.7450980392157049</v>
      </c>
      <c r="BK55" s="5"/>
      <c r="BM55" s="3" t="s">
        <v>19</v>
      </c>
      <c r="BN55" s="3">
        <v>0.787769794464111</v>
      </c>
      <c r="BO55" s="3">
        <v>0</v>
      </c>
      <c r="BP55" s="3">
        <v>0</v>
      </c>
      <c r="BQ55" s="3">
        <v>88.306451612903203</v>
      </c>
      <c r="BR55" s="3">
        <v>36.363636363636303</v>
      </c>
      <c r="BS55" s="3">
        <v>37.5</v>
      </c>
      <c r="BT55" s="3">
        <v>81.781376518218593</v>
      </c>
      <c r="BU55" s="3">
        <v>-96.521152817884698</v>
      </c>
      <c r="BV55" s="3">
        <v>-97.604140840266894</v>
      </c>
      <c r="BW55" s="3">
        <f t="shared" si="46"/>
        <v>0</v>
      </c>
      <c r="BX55" s="3">
        <f t="shared" si="46"/>
        <v>0</v>
      </c>
      <c r="BY55" s="3">
        <f t="shared" si="53"/>
        <v>-2.7667984189723001</v>
      </c>
      <c r="BZ55" s="3">
        <f t="shared" si="53"/>
        <v>0</v>
      </c>
      <c r="CA55" s="5"/>
      <c r="CC55" s="3" t="s">
        <v>19</v>
      </c>
      <c r="CD55" s="3">
        <v>0.787769794464111</v>
      </c>
      <c r="CE55" s="3">
        <v>16.6666666666666</v>
      </c>
      <c r="CF55" s="3">
        <v>0</v>
      </c>
      <c r="CG55" s="3">
        <v>89.958158995815893</v>
      </c>
      <c r="CH55" s="3">
        <v>52.173913043478201</v>
      </c>
      <c r="CI55" s="3">
        <v>53.3333333333333</v>
      </c>
      <c r="CJ55" s="3">
        <v>83.263598326359798</v>
      </c>
      <c r="CK55" s="3">
        <v>-75.871682965960801</v>
      </c>
      <c r="CL55" s="3">
        <v>-97.604140840266894</v>
      </c>
      <c r="CM55" s="3">
        <f t="shared" si="47"/>
        <v>0</v>
      </c>
      <c r="CN55" s="3">
        <f t="shared" si="47"/>
        <v>0</v>
      </c>
      <c r="CO55" s="3">
        <f t="shared" si="54"/>
        <v>-4.347826086956502</v>
      </c>
      <c r="CP55" s="3">
        <f t="shared" si="54"/>
        <v>5.9649122807018031</v>
      </c>
      <c r="CQ55" s="5"/>
      <c r="CS55" s="3" t="s">
        <v>19</v>
      </c>
      <c r="CT55" s="3">
        <v>0.762589931488037</v>
      </c>
      <c r="CU55" s="3">
        <v>8.3333333333333304</v>
      </c>
      <c r="CV55" s="3">
        <v>0</v>
      </c>
      <c r="CW55" s="3">
        <v>88.607594936708793</v>
      </c>
      <c r="CX55" s="3">
        <v>33.3333333333333</v>
      </c>
      <c r="CY55" s="3">
        <v>35.294117647058798</v>
      </c>
      <c r="CZ55" s="3">
        <v>82.627118644067707</v>
      </c>
      <c r="DA55" s="3">
        <v>-96.446316218029594</v>
      </c>
      <c r="DB55" s="3">
        <v>-97.604140840266894</v>
      </c>
      <c r="DC55" s="3">
        <f t="shared" si="48"/>
        <v>-2.3809523809523689</v>
      </c>
      <c r="DD55" s="3">
        <f t="shared" si="48"/>
        <v>0</v>
      </c>
      <c r="DE55" s="3">
        <f t="shared" si="55"/>
        <v>-2.3809523809524009</v>
      </c>
      <c r="DF55" s="3">
        <f t="shared" si="55"/>
        <v>-7.5630252100839996</v>
      </c>
    </row>
    <row r="56" spans="1:110" x14ac:dyDescent="0.3">
      <c r="A56" s="3" t="s">
        <v>44</v>
      </c>
      <c r="B56" s="16"/>
      <c r="C56" s="16"/>
      <c r="D56" s="16"/>
      <c r="E56" s="16"/>
      <c r="F56" s="16"/>
      <c r="G56" s="16"/>
      <c r="H56" s="16"/>
      <c r="I56" s="16"/>
      <c r="J56" s="16"/>
      <c r="K56" s="3">
        <f>AVERAGE(K47:K55)</f>
        <v>5.4616828810376696E-2</v>
      </c>
      <c r="L56" s="3">
        <f>AVERAGE(L47:L55)</f>
        <v>-1.2077294685990332</v>
      </c>
      <c r="M56" s="3">
        <f>AVERAGE(M47:M55)</f>
        <v>2.2126022126022113</v>
      </c>
      <c r="N56" s="3">
        <f>AVERAGE(N47:N55)</f>
        <v>-1.8518518518518556</v>
      </c>
      <c r="O56" s="5"/>
      <c r="Q56" s="3" t="s">
        <v>44</v>
      </c>
      <c r="R56" s="16"/>
      <c r="S56" s="16"/>
      <c r="T56" s="16"/>
      <c r="U56" s="16"/>
      <c r="V56" s="16"/>
      <c r="W56" s="16"/>
      <c r="X56" s="16"/>
      <c r="Y56" s="16"/>
      <c r="Z56" s="16"/>
      <c r="AA56" s="3">
        <f>AVERAGE(AA47:AA55)</f>
        <v>-4.5010288065844409E-2</v>
      </c>
      <c r="AB56" s="3">
        <f>AVERAGE(AB47:AB55)</f>
        <v>-1.0025062656641512</v>
      </c>
      <c r="AC56" s="3">
        <f>AVERAGE(AC47:AC55)</f>
        <v>-0.18529291362333331</v>
      </c>
      <c r="AD56" s="3">
        <f>AVERAGE(AD47:AD55)</f>
        <v>-1.4619883040935671</v>
      </c>
      <c r="AE56" s="5"/>
      <c r="AG56" s="3" t="s">
        <v>44</v>
      </c>
      <c r="AH56" s="16"/>
      <c r="AI56" s="16"/>
      <c r="AJ56" s="16"/>
      <c r="AK56" s="16"/>
      <c r="AL56" s="16"/>
      <c r="AM56" s="16"/>
      <c r="AN56" s="16"/>
      <c r="AO56" s="16"/>
      <c r="AP56" s="16"/>
      <c r="AQ56" s="3">
        <f>AVERAGE(AQ47:AQ55)</f>
        <v>0.26529738981600443</v>
      </c>
      <c r="AR56" s="3">
        <f>AVERAGE(AR47:AR55)</f>
        <v>0.17683465959327765</v>
      </c>
      <c r="AS56" s="3">
        <f>AVERAGE(AS47:AS55)</f>
        <v>1.3765217017249556</v>
      </c>
      <c r="AT56" s="3">
        <f>AVERAGE(AT47:AT55)</f>
        <v>-2.3283230179781889</v>
      </c>
      <c r="AU56" s="5"/>
      <c r="AW56" s="3" t="s">
        <v>44</v>
      </c>
      <c r="AX56" s="16"/>
      <c r="AY56" s="16"/>
      <c r="AZ56" s="16"/>
      <c r="BA56" s="16"/>
      <c r="BB56" s="16"/>
      <c r="BC56" s="16"/>
      <c r="BD56" s="16"/>
      <c r="BE56" s="16"/>
      <c r="BF56" s="16"/>
      <c r="BG56" s="3">
        <f>AVERAGE(BG47:BG55)</f>
        <v>0.1322751322751323</v>
      </c>
      <c r="BH56" s="3">
        <f>AVERAGE(BH47:BH55)</f>
        <v>-0.69320657555951437</v>
      </c>
      <c r="BI56" s="3">
        <f>AVERAGE(BI47:BI55)</f>
        <v>1.5559373806796555</v>
      </c>
      <c r="BJ56" s="3">
        <f>AVERAGE(BJ47:BJ55)</f>
        <v>1.4458308575955661</v>
      </c>
      <c r="BK56" s="5"/>
      <c r="BM56" s="3" t="s">
        <v>44</v>
      </c>
      <c r="BN56" s="16"/>
      <c r="BO56" s="16"/>
      <c r="BP56" s="16"/>
      <c r="BQ56" s="16"/>
      <c r="BR56" s="16"/>
      <c r="BS56" s="16"/>
      <c r="BT56" s="16"/>
      <c r="BU56" s="16"/>
      <c r="BV56" s="16"/>
      <c r="BW56" s="3">
        <f>AVERAGE(BW47:BW55)</f>
        <v>-0.9259259259259256</v>
      </c>
      <c r="BX56" s="3">
        <f>AVERAGE(BX47:BX55)</f>
        <v>-1.3888888888888888</v>
      </c>
      <c r="BY56" s="3">
        <f>AVERAGE(BY47:BY55)</f>
        <v>-1.3593882752761222</v>
      </c>
      <c r="BZ56" s="3">
        <f>AVERAGE(BZ47:BZ55)</f>
        <v>-0.55555555555555558</v>
      </c>
      <c r="CA56" s="5"/>
      <c r="CC56" s="3" t="s">
        <v>44</v>
      </c>
      <c r="CD56" s="16"/>
      <c r="CE56" s="16"/>
      <c r="CF56" s="16"/>
      <c r="CG56" s="16"/>
      <c r="CH56" s="16"/>
      <c r="CI56" s="16"/>
      <c r="CJ56" s="16"/>
      <c r="CK56" s="16"/>
      <c r="CL56" s="16"/>
      <c r="CM56" s="3">
        <f>AVERAGE(CM47:CM55)</f>
        <v>1.1851851851851778</v>
      </c>
      <c r="CN56" s="3">
        <f>AVERAGE(CN47:CN55)</f>
        <v>-0.81300813008129991</v>
      </c>
      <c r="CO56" s="3">
        <f>AVERAGE(CO47:CO55)</f>
        <v>1.3228285186265889</v>
      </c>
      <c r="CP56" s="3">
        <f>AVERAGE(CP47:CP55)</f>
        <v>1.0478771454381226</v>
      </c>
      <c r="CQ56" s="5"/>
      <c r="CS56" s="3" t="s">
        <v>44</v>
      </c>
      <c r="CT56" s="16"/>
      <c r="CU56" s="16"/>
      <c r="CV56" s="16"/>
      <c r="CW56" s="16"/>
      <c r="CX56" s="16"/>
      <c r="CY56" s="16"/>
      <c r="CZ56" s="16"/>
      <c r="DA56" s="16"/>
      <c r="DB56" s="16"/>
      <c r="DC56" s="3">
        <f>AVERAGE(DC47:DC55)</f>
        <v>-1.9700551615445545E-2</v>
      </c>
      <c r="DD56" s="3">
        <f>AVERAGE(DD47:DD55)</f>
        <v>-1.550387596899222</v>
      </c>
      <c r="DE56" s="3">
        <f>AVERAGE(DE47:DE55)</f>
        <v>-1.4550264550264558</v>
      </c>
      <c r="DF56" s="3">
        <f>AVERAGE(DF47:DF55)</f>
        <v>-2.5383796929624558</v>
      </c>
    </row>
    <row r="57" spans="1:110" x14ac:dyDescent="0.3">
      <c r="O57" s="5"/>
      <c r="AE57" s="5"/>
      <c r="AU57" s="5"/>
      <c r="BK57" s="5"/>
      <c r="CA57" s="5"/>
      <c r="CQ57" s="5"/>
    </row>
    <row r="58" spans="1:110" x14ac:dyDescent="0.3">
      <c r="A58" s="3"/>
      <c r="B58" s="21"/>
      <c r="C58" s="21"/>
      <c r="D58" s="21"/>
      <c r="E58" s="21"/>
      <c r="F58" s="21"/>
      <c r="G58" s="21"/>
      <c r="H58" s="21"/>
      <c r="I58" s="21"/>
      <c r="J58" s="21"/>
      <c r="K58" s="15"/>
      <c r="L58" s="15"/>
      <c r="M58" s="15"/>
      <c r="N58" s="15"/>
      <c r="O58" s="5"/>
      <c r="Q58" s="3"/>
      <c r="R58" s="21"/>
      <c r="S58" s="21"/>
      <c r="T58" s="21"/>
      <c r="U58" s="21"/>
      <c r="V58" s="21"/>
      <c r="W58" s="21"/>
      <c r="X58" s="21"/>
      <c r="Y58" s="21"/>
      <c r="Z58" s="21"/>
      <c r="AA58" s="15"/>
      <c r="AB58" s="15"/>
      <c r="AC58" s="15"/>
      <c r="AD58" s="15"/>
      <c r="AE58" s="5"/>
      <c r="AG58" s="3"/>
      <c r="AH58" s="21"/>
      <c r="AI58" s="21"/>
      <c r="AJ58" s="21"/>
      <c r="AK58" s="21"/>
      <c r="AL58" s="21"/>
      <c r="AM58" s="21"/>
      <c r="AN58" s="21"/>
      <c r="AO58" s="21"/>
      <c r="AP58" s="21"/>
      <c r="AQ58" s="15"/>
      <c r="AR58" s="15"/>
      <c r="AS58" s="15"/>
      <c r="AT58" s="15"/>
      <c r="AU58" s="5"/>
      <c r="AW58" s="3"/>
      <c r="AX58" s="21"/>
      <c r="AY58" s="21"/>
      <c r="AZ58" s="21"/>
      <c r="BA58" s="21"/>
      <c r="BB58" s="21"/>
      <c r="BC58" s="21"/>
      <c r="BD58" s="21"/>
      <c r="BE58" s="21"/>
      <c r="BF58" s="21"/>
      <c r="BG58" s="15"/>
      <c r="BH58" s="15"/>
      <c r="BI58" s="15"/>
      <c r="BJ58" s="15"/>
      <c r="BK58" s="5"/>
      <c r="BM58" s="3"/>
      <c r="BN58" s="21"/>
      <c r="BO58" s="21"/>
      <c r="BP58" s="21"/>
      <c r="BQ58" s="21"/>
      <c r="BR58" s="21"/>
      <c r="BS58" s="21"/>
      <c r="BT58" s="21"/>
      <c r="BU58" s="21"/>
      <c r="BV58" s="21"/>
      <c r="BW58" s="15"/>
      <c r="BX58" s="15"/>
      <c r="BY58" s="15"/>
      <c r="BZ58" s="15"/>
      <c r="CA58" s="5"/>
      <c r="CC58" s="3"/>
      <c r="CD58" s="21"/>
      <c r="CE58" s="21"/>
      <c r="CF58" s="21"/>
      <c r="CG58" s="21"/>
      <c r="CH58" s="21"/>
      <c r="CI58" s="21"/>
      <c r="CJ58" s="21"/>
      <c r="CK58" s="21"/>
      <c r="CL58" s="21"/>
      <c r="CM58" s="15"/>
      <c r="CN58" s="15"/>
      <c r="CO58" s="15"/>
      <c r="CP58" s="15"/>
      <c r="CQ58" s="5"/>
      <c r="CS58" s="3"/>
      <c r="CT58" s="21"/>
      <c r="CU58" s="21"/>
      <c r="CV58" s="21"/>
      <c r="CW58" s="21"/>
      <c r="CX58" s="21"/>
      <c r="CY58" s="21"/>
      <c r="CZ58" s="21"/>
      <c r="DA58" s="21"/>
      <c r="DB58" s="21"/>
      <c r="DC58" s="17"/>
      <c r="DD58" s="17"/>
      <c r="DE58" s="17"/>
      <c r="DF58" s="17"/>
    </row>
    <row r="59" spans="1:110" x14ac:dyDescent="0.3">
      <c r="A59" s="2" t="s">
        <v>23</v>
      </c>
      <c r="B59" s="4" t="s">
        <v>2</v>
      </c>
      <c r="C59" s="4" t="s">
        <v>3</v>
      </c>
      <c r="D59" s="4" t="s">
        <v>4</v>
      </c>
      <c r="E59" s="4" t="s">
        <v>5</v>
      </c>
      <c r="F59" s="4" t="s">
        <v>6</v>
      </c>
      <c r="G59" s="4" t="s">
        <v>7</v>
      </c>
      <c r="H59" s="4" t="s">
        <v>8</v>
      </c>
      <c r="I59" s="4" t="s">
        <v>9</v>
      </c>
      <c r="J59" s="4" t="s">
        <v>10</v>
      </c>
      <c r="K59" s="4" t="s">
        <v>40</v>
      </c>
      <c r="L59" s="4" t="s">
        <v>41</v>
      </c>
      <c r="M59" s="4" t="s">
        <v>42</v>
      </c>
      <c r="N59" s="4" t="s">
        <v>43</v>
      </c>
      <c r="O59" s="5"/>
      <c r="Q59" s="2" t="s">
        <v>23</v>
      </c>
      <c r="R59" s="4" t="s">
        <v>2</v>
      </c>
      <c r="S59" s="4" t="s">
        <v>3</v>
      </c>
      <c r="T59" s="4" t="s">
        <v>4</v>
      </c>
      <c r="U59" s="4" t="s">
        <v>5</v>
      </c>
      <c r="V59" s="4" t="s">
        <v>6</v>
      </c>
      <c r="W59" s="4" t="s">
        <v>7</v>
      </c>
      <c r="X59" s="4" t="s">
        <v>8</v>
      </c>
      <c r="Y59" s="4" t="s">
        <v>9</v>
      </c>
      <c r="Z59" s="4" t="s">
        <v>10</v>
      </c>
      <c r="AA59" s="4" t="s">
        <v>40</v>
      </c>
      <c r="AB59" s="4" t="s">
        <v>41</v>
      </c>
      <c r="AC59" s="4" t="s">
        <v>42</v>
      </c>
      <c r="AD59" s="4" t="s">
        <v>43</v>
      </c>
      <c r="AE59" s="5"/>
      <c r="AG59" s="2" t="s">
        <v>23</v>
      </c>
      <c r="AH59" s="4" t="s">
        <v>2</v>
      </c>
      <c r="AI59" s="4" t="s">
        <v>3</v>
      </c>
      <c r="AJ59" s="4" t="s">
        <v>4</v>
      </c>
      <c r="AK59" s="4" t="s">
        <v>5</v>
      </c>
      <c r="AL59" s="4" t="s">
        <v>6</v>
      </c>
      <c r="AM59" s="4" t="s">
        <v>7</v>
      </c>
      <c r="AN59" s="4" t="s">
        <v>8</v>
      </c>
      <c r="AO59" s="4" t="s">
        <v>9</v>
      </c>
      <c r="AP59" s="4" t="s">
        <v>10</v>
      </c>
      <c r="AQ59" s="4" t="s">
        <v>40</v>
      </c>
      <c r="AR59" s="4" t="s">
        <v>41</v>
      </c>
      <c r="AS59" s="4" t="s">
        <v>42</v>
      </c>
      <c r="AT59" s="4" t="s">
        <v>43</v>
      </c>
      <c r="AU59" s="5"/>
      <c r="AW59" s="2" t="s">
        <v>23</v>
      </c>
      <c r="AX59" s="4" t="s">
        <v>2</v>
      </c>
      <c r="AY59" s="4" t="s">
        <v>3</v>
      </c>
      <c r="AZ59" s="4" t="s">
        <v>4</v>
      </c>
      <c r="BA59" s="4" t="s">
        <v>5</v>
      </c>
      <c r="BB59" s="4" t="s">
        <v>6</v>
      </c>
      <c r="BC59" s="4" t="s">
        <v>7</v>
      </c>
      <c r="BD59" s="4" t="s">
        <v>8</v>
      </c>
      <c r="BE59" s="4" t="s">
        <v>9</v>
      </c>
      <c r="BF59" s="4" t="s">
        <v>10</v>
      </c>
      <c r="BG59" s="4" t="s">
        <v>40</v>
      </c>
      <c r="BH59" s="4" t="s">
        <v>41</v>
      </c>
      <c r="BI59" s="4" t="s">
        <v>42</v>
      </c>
      <c r="BJ59" s="4" t="s">
        <v>43</v>
      </c>
      <c r="BK59" s="5"/>
      <c r="BM59" s="2" t="s">
        <v>23</v>
      </c>
      <c r="BN59" s="4" t="s">
        <v>2</v>
      </c>
      <c r="BO59" s="4" t="s">
        <v>3</v>
      </c>
      <c r="BP59" s="4" t="s">
        <v>4</v>
      </c>
      <c r="BQ59" s="4" t="s">
        <v>5</v>
      </c>
      <c r="BR59" s="4" t="s">
        <v>6</v>
      </c>
      <c r="BS59" s="4" t="s">
        <v>7</v>
      </c>
      <c r="BT59" s="4" t="s">
        <v>8</v>
      </c>
      <c r="BU59" s="4" t="s">
        <v>9</v>
      </c>
      <c r="BV59" s="4" t="s">
        <v>10</v>
      </c>
      <c r="BW59" s="4" t="s">
        <v>40</v>
      </c>
      <c r="BX59" s="4" t="s">
        <v>41</v>
      </c>
      <c r="BY59" s="4" t="s">
        <v>42</v>
      </c>
      <c r="BZ59" s="4" t="s">
        <v>43</v>
      </c>
      <c r="CA59" s="5"/>
      <c r="CC59" s="2" t="s">
        <v>23</v>
      </c>
      <c r="CD59" s="4" t="s">
        <v>2</v>
      </c>
      <c r="CE59" s="4" t="s">
        <v>3</v>
      </c>
      <c r="CF59" s="4" t="s">
        <v>4</v>
      </c>
      <c r="CG59" s="4" t="s">
        <v>5</v>
      </c>
      <c r="CH59" s="4" t="s">
        <v>6</v>
      </c>
      <c r="CI59" s="4" t="s">
        <v>7</v>
      </c>
      <c r="CJ59" s="4" t="s">
        <v>8</v>
      </c>
      <c r="CK59" s="4" t="s">
        <v>9</v>
      </c>
      <c r="CL59" s="4" t="s">
        <v>10</v>
      </c>
      <c r="CM59" s="4" t="s">
        <v>40</v>
      </c>
      <c r="CN59" s="4" t="s">
        <v>41</v>
      </c>
      <c r="CO59" s="4" t="s">
        <v>42</v>
      </c>
      <c r="CP59" s="4" t="s">
        <v>43</v>
      </c>
      <c r="CQ59" s="5"/>
      <c r="CS59" s="2" t="s">
        <v>23</v>
      </c>
      <c r="CT59" s="4" t="s">
        <v>2</v>
      </c>
      <c r="CU59" s="4" t="s">
        <v>3</v>
      </c>
      <c r="CV59" s="4" t="s">
        <v>4</v>
      </c>
      <c r="CW59" s="4" t="s">
        <v>5</v>
      </c>
      <c r="CX59" s="4" t="s">
        <v>6</v>
      </c>
      <c r="CY59" s="4" t="s">
        <v>7</v>
      </c>
      <c r="CZ59" s="4" t="s">
        <v>8</v>
      </c>
      <c r="DA59" s="4" t="s">
        <v>9</v>
      </c>
      <c r="DB59" s="4" t="s">
        <v>10</v>
      </c>
      <c r="DC59" s="4" t="s">
        <v>40</v>
      </c>
      <c r="DD59" s="4" t="s">
        <v>41</v>
      </c>
      <c r="DE59" s="4" t="s">
        <v>42</v>
      </c>
      <c r="DF59" s="4" t="s">
        <v>43</v>
      </c>
    </row>
    <row r="60" spans="1:110" x14ac:dyDescent="0.3">
      <c r="A60" s="3" t="s">
        <v>11</v>
      </c>
      <c r="B60" s="3">
        <v>0.48557692766189497</v>
      </c>
      <c r="C60" s="3">
        <v>12.1212121212121</v>
      </c>
      <c r="D60" s="3">
        <v>6.7567567567567499</v>
      </c>
      <c r="E60" s="3">
        <v>91.089108910890999</v>
      </c>
      <c r="F60" s="3">
        <v>48.484848484848399</v>
      </c>
      <c r="G60" s="3">
        <v>48.648648648648603</v>
      </c>
      <c r="H60" s="3">
        <v>86</v>
      </c>
      <c r="I60" s="3">
        <v>739.50881957102001</v>
      </c>
      <c r="J60" s="3">
        <v>678.79408789896002</v>
      </c>
      <c r="K60" s="3"/>
      <c r="L60" s="3"/>
      <c r="M60" s="3"/>
      <c r="N60" s="3"/>
      <c r="O60" s="5"/>
      <c r="Q60" s="3" t="s">
        <v>11</v>
      </c>
      <c r="R60" s="3">
        <v>0.45673078298568698</v>
      </c>
      <c r="S60" s="3">
        <v>8.3333333333333304</v>
      </c>
      <c r="T60" s="3">
        <v>4.6511627906976702</v>
      </c>
      <c r="U60" s="3">
        <v>93.548387096774107</v>
      </c>
      <c r="V60" s="3">
        <v>45.8333333333333</v>
      </c>
      <c r="W60" s="3">
        <v>44.1860465116279</v>
      </c>
      <c r="X60" s="3">
        <v>89.130434782608702</v>
      </c>
      <c r="Y60" s="3">
        <v>359.72152747545402</v>
      </c>
      <c r="Z60" s="3">
        <v>678.79408789896002</v>
      </c>
      <c r="AA60" s="3"/>
      <c r="AB60" s="3"/>
      <c r="AC60" s="3"/>
      <c r="AD60" s="3"/>
      <c r="AE60" s="5"/>
      <c r="AG60" s="3" t="s">
        <v>11</v>
      </c>
      <c r="AH60" s="3">
        <v>0.4375</v>
      </c>
      <c r="AI60" s="3">
        <v>8.0645161290322491</v>
      </c>
      <c r="AJ60" s="3">
        <v>5.3571428571428497</v>
      </c>
      <c r="AK60" s="3">
        <v>92.2222222222222</v>
      </c>
      <c r="AL60" s="3">
        <v>45.161290322580598</v>
      </c>
      <c r="AM60" s="3">
        <v>46.428571428571402</v>
      </c>
      <c r="AN60" s="3">
        <v>86.516853932584198</v>
      </c>
      <c r="AO60" s="3">
        <v>1841.6817250663801</v>
      </c>
      <c r="AP60" s="3">
        <v>678.79408789896002</v>
      </c>
      <c r="AQ60" s="3"/>
      <c r="AR60" s="3"/>
      <c r="AS60" s="3"/>
      <c r="AT60" s="3"/>
      <c r="AU60" s="5"/>
      <c r="AW60" s="3" t="s">
        <v>11</v>
      </c>
      <c r="AX60" s="3">
        <v>0.73076921701431197</v>
      </c>
      <c r="AY60" s="3">
        <v>12.5</v>
      </c>
      <c r="AZ60" s="3">
        <v>2.9411764705882302</v>
      </c>
      <c r="BA60" s="3">
        <v>90.361445783132496</v>
      </c>
      <c r="BB60" s="3">
        <v>37.5</v>
      </c>
      <c r="BC60" s="3">
        <v>50</v>
      </c>
      <c r="BD60" s="3">
        <v>84.242424242424207</v>
      </c>
      <c r="BE60" s="3">
        <v>104.923416830644</v>
      </c>
      <c r="BF60" s="3">
        <v>678.79408789896002</v>
      </c>
      <c r="BG60" s="3"/>
      <c r="BH60" s="3"/>
      <c r="BI60" s="3"/>
      <c r="BJ60" s="3"/>
      <c r="BK60" s="5"/>
      <c r="BM60" s="3" t="s">
        <v>11</v>
      </c>
      <c r="BN60" s="3">
        <v>0.64423078298568703</v>
      </c>
      <c r="BO60" s="3">
        <v>8.8235294117646994</v>
      </c>
      <c r="BP60" s="3">
        <v>8.8235294117646994</v>
      </c>
      <c r="BQ60" s="3">
        <v>91.428571428571402</v>
      </c>
      <c r="BR60" s="3">
        <v>58.823529411764703</v>
      </c>
      <c r="BS60" s="3">
        <v>55.8823529411764</v>
      </c>
      <c r="BT60" s="3">
        <v>85.611510791366896</v>
      </c>
      <c r="BU60" s="3">
        <v>29.338812685334599</v>
      </c>
      <c r="BV60" s="3">
        <v>678.79408789896002</v>
      </c>
      <c r="BW60" s="3"/>
      <c r="BX60" s="3"/>
      <c r="BY60" s="3"/>
      <c r="BZ60" s="3"/>
      <c r="CA60" s="5"/>
      <c r="CC60" s="3" t="s">
        <v>11</v>
      </c>
      <c r="CD60" s="3">
        <v>0.57692307233810403</v>
      </c>
      <c r="CE60" s="3">
        <v>8</v>
      </c>
      <c r="CF60" s="3">
        <v>8.3333333333333304</v>
      </c>
      <c r="CG60" s="3">
        <v>92.622950819672099</v>
      </c>
      <c r="CH60" s="3">
        <v>42</v>
      </c>
      <c r="CI60" s="3">
        <v>52.7777777777777</v>
      </c>
      <c r="CJ60" s="3">
        <v>86.776859504132204</v>
      </c>
      <c r="CK60" s="3">
        <v>313.49269666532399</v>
      </c>
      <c r="CL60" s="3">
        <v>678.79408789896002</v>
      </c>
      <c r="CM60" s="3"/>
      <c r="CN60" s="3"/>
      <c r="CO60" s="3"/>
      <c r="CP60" s="3"/>
      <c r="CQ60" s="5"/>
      <c r="CS60" s="3" t="s">
        <v>11</v>
      </c>
      <c r="CT60" s="3">
        <v>0.50480771064758301</v>
      </c>
      <c r="CU60" s="3">
        <v>9.2592592592592595</v>
      </c>
      <c r="CV60" s="3">
        <v>11.1111111111111</v>
      </c>
      <c r="CW60" s="3">
        <v>94</v>
      </c>
      <c r="CX60" s="3">
        <v>42.592592592592503</v>
      </c>
      <c r="CY60" s="3">
        <v>59.259259259259203</v>
      </c>
      <c r="CZ60" s="3">
        <v>89.898989898989896</v>
      </c>
      <c r="DA60" s="3">
        <v>870.86696007870501</v>
      </c>
      <c r="DB60" s="3">
        <v>678.79408789896002</v>
      </c>
      <c r="DC60" s="3"/>
      <c r="DD60" s="3"/>
      <c r="DE60" s="3"/>
      <c r="DF60" s="3"/>
    </row>
    <row r="61" spans="1:110" x14ac:dyDescent="0.3">
      <c r="A61" s="3" t="s">
        <v>12</v>
      </c>
      <c r="B61" s="3">
        <v>0.4375</v>
      </c>
      <c r="C61" s="3">
        <v>12.5</v>
      </c>
      <c r="D61" s="3">
        <v>8.3333333333333304</v>
      </c>
      <c r="E61" s="3">
        <v>94.047619047618994</v>
      </c>
      <c r="F61" s="3">
        <v>60</v>
      </c>
      <c r="G61" s="3">
        <v>50.602409638554199</v>
      </c>
      <c r="H61" s="3">
        <v>88.095238095238102</v>
      </c>
      <c r="I61" s="3">
        <v>217.19089410416501</v>
      </c>
      <c r="J61" s="3">
        <v>678.79408789896002</v>
      </c>
      <c r="K61" s="3">
        <f t="shared" ref="K61:L69" si="56" xml:space="preserve"> C61 -C60</f>
        <v>0.37878787878790021</v>
      </c>
      <c r="L61" s="3">
        <f t="shared" si="56"/>
        <v>1.5765765765765805</v>
      </c>
      <c r="M61" s="3">
        <f xml:space="preserve"> F61 -F60</f>
        <v>11.515151515151601</v>
      </c>
      <c r="N61" s="3">
        <f xml:space="preserve"> G61 -G60</f>
        <v>1.9537609899055965</v>
      </c>
      <c r="O61" s="5"/>
      <c r="Q61" s="3" t="s">
        <v>12</v>
      </c>
      <c r="R61" s="3">
        <v>0.39903846383094699</v>
      </c>
      <c r="S61" s="3">
        <v>12.5</v>
      </c>
      <c r="T61" s="3">
        <v>5.0632911392404996</v>
      </c>
      <c r="U61" s="3">
        <v>90.123456790123399</v>
      </c>
      <c r="V61" s="3">
        <v>50</v>
      </c>
      <c r="W61" s="3">
        <v>49.367088607594901</v>
      </c>
      <c r="X61" s="3">
        <v>86.25</v>
      </c>
      <c r="Y61" s="3">
        <v>474.89084750367402</v>
      </c>
      <c r="Z61" s="3">
        <v>678.79408789896002</v>
      </c>
      <c r="AA61" s="3">
        <f t="shared" ref="AA61:AB69" si="57" xml:space="preserve"> S61 -S60</f>
        <v>4.1666666666666696</v>
      </c>
      <c r="AB61" s="3">
        <f t="shared" si="57"/>
        <v>0.41212834854282931</v>
      </c>
      <c r="AC61" s="3">
        <f xml:space="preserve"> V61 -V60</f>
        <v>4.1666666666666998</v>
      </c>
      <c r="AD61" s="3">
        <f xml:space="preserve"> W61 -W60</f>
        <v>5.1810420959670012</v>
      </c>
      <c r="AE61" s="5"/>
      <c r="AG61" s="3" t="s">
        <v>12</v>
      </c>
      <c r="AH61" s="3">
        <v>0.35576921701431202</v>
      </c>
      <c r="AI61" s="3">
        <v>10</v>
      </c>
      <c r="AJ61" s="3">
        <v>5.31914893617021</v>
      </c>
      <c r="AK61" s="3">
        <v>87.837837837837796</v>
      </c>
      <c r="AL61" s="3">
        <v>52.5</v>
      </c>
      <c r="AM61" s="3">
        <v>49.462365591397798</v>
      </c>
      <c r="AN61" s="3">
        <v>81.081081081080995</v>
      </c>
      <c r="AO61" s="3">
        <v>298.36354011997298</v>
      </c>
      <c r="AP61" s="3">
        <v>678.79408789896002</v>
      </c>
      <c r="AQ61" s="3">
        <f t="shared" ref="AQ61:AR69" si="58" xml:space="preserve"> AI61 -AI60</f>
        <v>1.9354838709677509</v>
      </c>
      <c r="AR61" s="3">
        <f t="shared" si="58"/>
        <v>-3.799392097263965E-2</v>
      </c>
      <c r="AS61" s="3">
        <f xml:space="preserve"> AL61 -AL60</f>
        <v>7.3387096774194021</v>
      </c>
      <c r="AT61" s="3">
        <f xml:space="preserve"> AM61 -AM60</f>
        <v>3.0337941628263962</v>
      </c>
      <c r="AU61" s="5"/>
      <c r="AW61" s="3" t="s">
        <v>12</v>
      </c>
      <c r="AX61" s="3">
        <v>0.41346153616905201</v>
      </c>
      <c r="AY61" s="3">
        <v>14.285714285714199</v>
      </c>
      <c r="AZ61" s="3">
        <v>6.1855670103092697</v>
      </c>
      <c r="BA61" s="3">
        <v>91.566265060240895</v>
      </c>
      <c r="BB61" s="3">
        <v>53.571428571428498</v>
      </c>
      <c r="BC61" s="3">
        <v>48.9583333333333</v>
      </c>
      <c r="BD61" s="3">
        <v>85.5421686746988</v>
      </c>
      <c r="BE61" s="3">
        <v>388.29343654659402</v>
      </c>
      <c r="BF61" s="3">
        <v>678.79408789896002</v>
      </c>
      <c r="BG61" s="3">
        <f t="shared" ref="BG61:BH69" si="59" xml:space="preserve"> AY61 -AY60</f>
        <v>1.7857142857141994</v>
      </c>
      <c r="BH61" s="3">
        <f t="shared" si="59"/>
        <v>3.2443905397210395</v>
      </c>
      <c r="BI61" s="3">
        <f xml:space="preserve"> BB61 -BB60</f>
        <v>16.071428571428498</v>
      </c>
      <c r="BJ61" s="3">
        <f xml:space="preserve"> BC61 -BC60</f>
        <v>-1.0416666666666998</v>
      </c>
      <c r="BK61" s="5"/>
      <c r="BM61" s="3" t="s">
        <v>12</v>
      </c>
      <c r="BN61" s="3">
        <v>0.37980768084526001</v>
      </c>
      <c r="BO61" s="3">
        <v>8.6206896551724093</v>
      </c>
      <c r="BP61" s="3">
        <v>5.6338028169014001</v>
      </c>
      <c r="BQ61" s="3">
        <v>88.607594936708793</v>
      </c>
      <c r="BR61" s="3">
        <v>53.448275862068897</v>
      </c>
      <c r="BS61" s="3">
        <v>50.704225352112601</v>
      </c>
      <c r="BT61" s="3">
        <v>80.769230769230703</v>
      </c>
      <c r="BU61" s="3">
        <v>382.05829985277899</v>
      </c>
      <c r="BV61" s="3">
        <v>678.79408789896002</v>
      </c>
      <c r="BW61" s="3">
        <f t="shared" ref="BW61:BX69" si="60" xml:space="preserve"> BO61 -BO60</f>
        <v>-0.20283975659229014</v>
      </c>
      <c r="BX61" s="3">
        <f t="shared" si="60"/>
        <v>-3.1897265948632993</v>
      </c>
      <c r="BY61" s="3">
        <f xml:space="preserve"> BR61 -BR60</f>
        <v>-5.375253549695806</v>
      </c>
      <c r="BZ61" s="3">
        <f xml:space="preserve"> BS61 -BS60</f>
        <v>-5.1781275890637986</v>
      </c>
      <c r="CA61" s="5"/>
      <c r="CC61" s="3" t="s">
        <v>12</v>
      </c>
      <c r="CD61" s="3">
        <v>0.25</v>
      </c>
      <c r="CE61" s="3">
        <v>10.204081632653001</v>
      </c>
      <c r="CF61" s="3">
        <v>5.9829059829059803</v>
      </c>
      <c r="CG61" s="3">
        <v>95.238095238095198</v>
      </c>
      <c r="CH61" s="3">
        <v>57.142857142857103</v>
      </c>
      <c r="CI61" s="3">
        <v>46.551724137930997</v>
      </c>
      <c r="CJ61" s="3">
        <v>88.095238095238102</v>
      </c>
      <c r="CK61" s="3">
        <v>268.98849405691101</v>
      </c>
      <c r="CL61" s="3">
        <v>678.79408789896002</v>
      </c>
      <c r="CM61" s="3">
        <f t="shared" ref="CM61:CN69" si="61" xml:space="preserve"> CE61 -CE60</f>
        <v>2.2040816326530006</v>
      </c>
      <c r="CN61" s="3">
        <f t="shared" si="61"/>
        <v>-2.3504273504273501</v>
      </c>
      <c r="CO61" s="3">
        <f xml:space="preserve"> CH61 -CH60</f>
        <v>15.142857142857103</v>
      </c>
      <c r="CP61" s="3">
        <f xml:space="preserve"> CI61 -CI60</f>
        <v>-6.2260536398467039</v>
      </c>
      <c r="CQ61" s="5"/>
      <c r="CS61" s="3" t="s">
        <v>12</v>
      </c>
      <c r="CT61" s="3">
        <v>0.51442307233810403</v>
      </c>
      <c r="CU61" s="3">
        <v>17.241379310344801</v>
      </c>
      <c r="CV61" s="3">
        <v>8.9743589743589691</v>
      </c>
      <c r="CW61" s="3">
        <v>94.059405940594004</v>
      </c>
      <c r="CX61" s="3">
        <v>51.724137931034399</v>
      </c>
      <c r="CY61" s="3">
        <v>51.282051282051199</v>
      </c>
      <c r="CZ61" s="3">
        <v>88</v>
      </c>
      <c r="DA61" s="3">
        <v>142.07114173254101</v>
      </c>
      <c r="DB61" s="3">
        <v>678.79408789896002</v>
      </c>
      <c r="DC61" s="3">
        <f t="shared" ref="DC61:DD69" si="62" xml:space="preserve"> CU61 -CU60</f>
        <v>7.9821200510855412</v>
      </c>
      <c r="DD61" s="3">
        <f t="shared" si="62"/>
        <v>-2.1367521367521309</v>
      </c>
      <c r="DE61" s="3">
        <f xml:space="preserve"> CX61 -CX60</f>
        <v>9.1315453384418959</v>
      </c>
      <c r="DF61" s="3">
        <f xml:space="preserve"> CY61 -CY60</f>
        <v>-7.9772079772080033</v>
      </c>
    </row>
    <row r="62" spans="1:110" x14ac:dyDescent="0.3">
      <c r="A62" s="3" t="s">
        <v>13</v>
      </c>
      <c r="B62" s="3">
        <v>0.54326921701431197</v>
      </c>
      <c r="C62" s="3">
        <v>13.3333333333333</v>
      </c>
      <c r="D62" s="3">
        <v>7.5757575757575699</v>
      </c>
      <c r="E62" s="3">
        <v>92.857142857142804</v>
      </c>
      <c r="F62" s="3">
        <v>63.3333333333333</v>
      </c>
      <c r="G62" s="3">
        <v>47.692307692307601</v>
      </c>
      <c r="H62" s="3">
        <v>87.5</v>
      </c>
      <c r="I62" s="3">
        <v>921.31353967887401</v>
      </c>
      <c r="J62" s="3">
        <v>678.79408789896002</v>
      </c>
      <c r="K62" s="3">
        <f t="shared" si="56"/>
        <v>0.83333333333330017</v>
      </c>
      <c r="L62" s="3">
        <f t="shared" si="56"/>
        <v>-0.75757575757576046</v>
      </c>
      <c r="M62" s="3">
        <f t="shared" ref="M62:N69" si="63" xml:space="preserve"> F62 -F61</f>
        <v>3.3333333333333002</v>
      </c>
      <c r="N62" s="3">
        <f t="shared" si="63"/>
        <v>-2.9101019462465985</v>
      </c>
      <c r="O62" s="5"/>
      <c r="Q62" s="3" t="s">
        <v>13</v>
      </c>
      <c r="R62" s="3">
        <v>0.53846156597137396</v>
      </c>
      <c r="S62" s="3">
        <v>10.5263157894736</v>
      </c>
      <c r="T62" s="3">
        <v>3.84615384615384</v>
      </c>
      <c r="U62" s="3">
        <v>89.830508474576206</v>
      </c>
      <c r="V62" s="3">
        <v>47.368421052631497</v>
      </c>
      <c r="W62" s="3">
        <v>50</v>
      </c>
      <c r="X62" s="3">
        <v>84.615384615384599</v>
      </c>
      <c r="Y62" s="3">
        <v>414.15547938084399</v>
      </c>
      <c r="Z62" s="3">
        <v>678.79408789896002</v>
      </c>
      <c r="AA62" s="3">
        <f t="shared" si="57"/>
        <v>-1.9736842105264003</v>
      </c>
      <c r="AB62" s="3">
        <f t="shared" si="57"/>
        <v>-1.2171372930866595</v>
      </c>
      <c r="AC62" s="3">
        <f t="shared" ref="AC62:AD69" si="64" xml:space="preserve"> V62 -V61</f>
        <v>-2.631578947368503</v>
      </c>
      <c r="AD62" s="3">
        <f t="shared" si="64"/>
        <v>0.63291139240509864</v>
      </c>
      <c r="AE62" s="5"/>
      <c r="AG62" s="3" t="s">
        <v>13</v>
      </c>
      <c r="AH62" s="3">
        <v>0.4375</v>
      </c>
      <c r="AI62" s="3">
        <v>11.4285714285714</v>
      </c>
      <c r="AJ62" s="3">
        <v>6.09756097560975</v>
      </c>
      <c r="AK62" s="3">
        <v>90.109890109890102</v>
      </c>
      <c r="AL62" s="3">
        <v>54.285714285714199</v>
      </c>
      <c r="AM62" s="3">
        <v>49.382716049382701</v>
      </c>
      <c r="AN62" s="3">
        <v>83.516483516483504</v>
      </c>
      <c r="AO62" s="3">
        <v>282.336884911038</v>
      </c>
      <c r="AP62" s="3">
        <v>678.79408789896002</v>
      </c>
      <c r="AQ62" s="3">
        <f t="shared" si="58"/>
        <v>1.4285714285714004</v>
      </c>
      <c r="AR62" s="3">
        <f t="shared" si="58"/>
        <v>0.77841203943953996</v>
      </c>
      <c r="AS62" s="3">
        <f t="shared" ref="AS62:AT69" si="65" xml:space="preserve"> AL62 -AL61</f>
        <v>1.7857142857141994</v>
      </c>
      <c r="AT62" s="3">
        <f t="shared" si="65"/>
        <v>-7.9649542015097552E-2</v>
      </c>
      <c r="AU62" s="5"/>
      <c r="AW62" s="3" t="s">
        <v>13</v>
      </c>
      <c r="AX62" s="3">
        <v>0.55769228935241699</v>
      </c>
      <c r="AY62" s="3">
        <v>9.5238095238095202</v>
      </c>
      <c r="AZ62" s="3">
        <v>7.3529411764705799</v>
      </c>
      <c r="BA62" s="3">
        <v>91.596638655462101</v>
      </c>
      <c r="BB62" s="3">
        <v>42.857142857142797</v>
      </c>
      <c r="BC62" s="3">
        <v>57.352941176470502</v>
      </c>
      <c r="BD62" s="3">
        <v>84.745762711864401</v>
      </c>
      <c r="BE62" s="3">
        <v>418.637635722575</v>
      </c>
      <c r="BF62" s="3">
        <v>678.79408789896002</v>
      </c>
      <c r="BG62" s="3">
        <f t="shared" si="59"/>
        <v>-4.7619047619046793</v>
      </c>
      <c r="BH62" s="3">
        <f t="shared" si="59"/>
        <v>1.1673741661613102</v>
      </c>
      <c r="BI62" s="3">
        <f t="shared" ref="BI62:BJ69" si="66" xml:space="preserve"> BB62 -BB61</f>
        <v>-10.714285714285701</v>
      </c>
      <c r="BJ62" s="3">
        <f t="shared" si="66"/>
        <v>8.3946078431372015</v>
      </c>
      <c r="BK62" s="5"/>
      <c r="BM62" s="3" t="s">
        <v>13</v>
      </c>
      <c r="BN62" s="3">
        <v>0.44711539149284302</v>
      </c>
      <c r="BO62" s="3">
        <v>7.3170731707316996</v>
      </c>
      <c r="BP62" s="3">
        <v>5.71428571428571</v>
      </c>
      <c r="BQ62" s="3">
        <v>88.659793814432902</v>
      </c>
      <c r="BR62" s="3">
        <v>56.097560975609703</v>
      </c>
      <c r="BS62" s="3">
        <v>48.571428571428498</v>
      </c>
      <c r="BT62" s="3">
        <v>82.2916666666666</v>
      </c>
      <c r="BU62" s="3">
        <v>329.66588323094697</v>
      </c>
      <c r="BV62" s="3">
        <v>678.79408789896002</v>
      </c>
      <c r="BW62" s="3">
        <f t="shared" si="60"/>
        <v>-1.3036164844407097</v>
      </c>
      <c r="BX62" s="3">
        <f t="shared" si="60"/>
        <v>8.0482897384309915E-2</v>
      </c>
      <c r="BY62" s="3">
        <f t="shared" ref="BY62:BZ69" si="67" xml:space="preserve"> BR62 -BR61</f>
        <v>2.649285113540806</v>
      </c>
      <c r="BZ62" s="3">
        <f t="shared" si="67"/>
        <v>-2.1327967806841031</v>
      </c>
      <c r="CA62" s="5"/>
      <c r="CC62" s="3" t="s">
        <v>13</v>
      </c>
      <c r="CD62" s="3">
        <v>0.30288460850715598</v>
      </c>
      <c r="CE62" s="3">
        <v>8.5714285714285694</v>
      </c>
      <c r="CF62" s="3">
        <v>6.0344827586206797</v>
      </c>
      <c r="CG62" s="3">
        <v>92.982456140350806</v>
      </c>
      <c r="CH62" s="3">
        <v>51.428571428571402</v>
      </c>
      <c r="CI62" s="3">
        <v>47.826086956521699</v>
      </c>
      <c r="CJ62" s="3">
        <v>89.473684210526301</v>
      </c>
      <c r="CK62" s="3">
        <v>260.285344097794</v>
      </c>
      <c r="CL62" s="3">
        <v>678.79408789896002</v>
      </c>
      <c r="CM62" s="3">
        <f t="shared" si="61"/>
        <v>-1.6326530612244312</v>
      </c>
      <c r="CN62" s="3">
        <f t="shared" si="61"/>
        <v>5.157677571469943E-2</v>
      </c>
      <c r="CO62" s="3">
        <f t="shared" ref="CO62:CP69" si="68" xml:space="preserve"> CH62 -CH61</f>
        <v>-5.7142857142857011</v>
      </c>
      <c r="CP62" s="3">
        <f t="shared" si="68"/>
        <v>1.2743628185907028</v>
      </c>
      <c r="CQ62" s="5"/>
      <c r="CS62" s="3" t="s">
        <v>13</v>
      </c>
      <c r="CT62" s="3">
        <v>0.56730771064758301</v>
      </c>
      <c r="CU62" s="3">
        <v>20.8333333333333</v>
      </c>
      <c r="CV62" s="3">
        <v>9.7222222222222197</v>
      </c>
      <c r="CW62" s="3">
        <v>94.642857142857096</v>
      </c>
      <c r="CX62" s="3">
        <v>54.1666666666666</v>
      </c>
      <c r="CY62" s="3">
        <v>51.3888888888888</v>
      </c>
      <c r="CZ62" s="3">
        <v>88.2882882882882</v>
      </c>
      <c r="DA62" s="3">
        <v>97.043362004894803</v>
      </c>
      <c r="DB62" s="3">
        <v>678.79408789896002</v>
      </c>
      <c r="DC62" s="3">
        <f t="shared" si="62"/>
        <v>3.5919540229884994</v>
      </c>
      <c r="DD62" s="3">
        <f t="shared" si="62"/>
        <v>0.74786324786325054</v>
      </c>
      <c r="DE62" s="3">
        <f t="shared" ref="DE62:DF69" si="69" xml:space="preserve"> CX62 -CX61</f>
        <v>2.4425287356322016</v>
      </c>
      <c r="DF62" s="3">
        <f t="shared" si="69"/>
        <v>0.10683760683760113</v>
      </c>
    </row>
    <row r="63" spans="1:110" x14ac:dyDescent="0.3">
      <c r="A63" s="3" t="s">
        <v>14</v>
      </c>
      <c r="B63" s="3">
        <v>0.56730771064758301</v>
      </c>
      <c r="C63" s="3">
        <v>17.857142857142801</v>
      </c>
      <c r="D63" s="3">
        <v>7.8125</v>
      </c>
      <c r="E63" s="3">
        <v>93.103448275861993</v>
      </c>
      <c r="F63" s="3">
        <v>64.285714285714207</v>
      </c>
      <c r="G63" s="3">
        <v>50.793650793650698</v>
      </c>
      <c r="H63" s="3">
        <v>87.931034482758605</v>
      </c>
      <c r="I63" s="3">
        <v>972.90017783228996</v>
      </c>
      <c r="J63" s="3">
        <v>678.79408789896002</v>
      </c>
      <c r="K63" s="3">
        <f t="shared" si="56"/>
        <v>4.5238095238095006</v>
      </c>
      <c r="L63" s="3">
        <f t="shared" si="56"/>
        <v>0.23674242424243008</v>
      </c>
      <c r="M63" s="3">
        <f t="shared" si="63"/>
        <v>0.95238095238090636</v>
      </c>
      <c r="N63" s="3">
        <f t="shared" si="63"/>
        <v>3.1013431013430974</v>
      </c>
      <c r="O63" s="5"/>
      <c r="Q63" s="3" t="s">
        <v>14</v>
      </c>
      <c r="R63" s="3">
        <v>0.59134614467620805</v>
      </c>
      <c r="S63" s="3">
        <v>10.5263157894736</v>
      </c>
      <c r="T63" s="3">
        <v>2.5641025641025599</v>
      </c>
      <c r="U63" s="3">
        <v>90.076335877862505</v>
      </c>
      <c r="V63" s="3">
        <v>44.736842105263101</v>
      </c>
      <c r="W63" s="3">
        <v>53.846153846153797</v>
      </c>
      <c r="X63" s="3">
        <v>84.615384615384599</v>
      </c>
      <c r="Y63" s="3">
        <v>410.63154355848599</v>
      </c>
      <c r="Z63" s="3">
        <v>678.79408789896002</v>
      </c>
      <c r="AA63" s="3">
        <f t="shared" si="57"/>
        <v>0</v>
      </c>
      <c r="AB63" s="3">
        <f t="shared" si="57"/>
        <v>-1.2820512820512802</v>
      </c>
      <c r="AC63" s="3">
        <f t="shared" si="64"/>
        <v>-2.6315789473683964</v>
      </c>
      <c r="AD63" s="3">
        <f t="shared" si="64"/>
        <v>3.846153846153797</v>
      </c>
      <c r="AE63" s="5"/>
      <c r="AG63" s="3" t="s">
        <v>14</v>
      </c>
      <c r="AH63" s="3">
        <v>0.51442307233810403</v>
      </c>
      <c r="AI63" s="3">
        <v>8.8235294117646994</v>
      </c>
      <c r="AJ63" s="3">
        <v>7.8125</v>
      </c>
      <c r="AK63" s="3">
        <v>90</v>
      </c>
      <c r="AL63" s="3">
        <v>44.117647058823501</v>
      </c>
      <c r="AM63" s="3">
        <v>54.6875</v>
      </c>
      <c r="AN63" s="3">
        <v>81.651376146788905</v>
      </c>
      <c r="AO63" s="3">
        <v>664.16762838527904</v>
      </c>
      <c r="AP63" s="3">
        <v>678.79408789896002</v>
      </c>
      <c r="AQ63" s="3">
        <f t="shared" si="58"/>
        <v>-2.605042016806701</v>
      </c>
      <c r="AR63" s="3">
        <f t="shared" si="58"/>
        <v>1.71493902439025</v>
      </c>
      <c r="AS63" s="3">
        <f t="shared" si="65"/>
        <v>-10.168067226890699</v>
      </c>
      <c r="AT63" s="3">
        <f t="shared" si="65"/>
        <v>5.3047839506172991</v>
      </c>
      <c r="AU63" s="5"/>
      <c r="AW63" s="3" t="s">
        <v>14</v>
      </c>
      <c r="AX63" s="3">
        <v>0.61057692766189497</v>
      </c>
      <c r="AY63" s="3">
        <v>0</v>
      </c>
      <c r="AZ63" s="3">
        <v>7.0175438596491198</v>
      </c>
      <c r="BA63" s="3">
        <v>90.441176470588204</v>
      </c>
      <c r="BB63" s="3">
        <v>26.6666666666666</v>
      </c>
      <c r="BC63" s="3">
        <v>52.631578947368403</v>
      </c>
      <c r="BD63" s="3">
        <v>85.185185185185105</v>
      </c>
      <c r="BE63" s="3">
        <v>253.72547802634199</v>
      </c>
      <c r="BF63" s="3">
        <v>678.79408789896002</v>
      </c>
      <c r="BG63" s="3">
        <f t="shared" si="59"/>
        <v>-9.5238095238095202</v>
      </c>
      <c r="BH63" s="3">
        <f t="shared" si="59"/>
        <v>-0.33539731682146012</v>
      </c>
      <c r="BI63" s="3">
        <f t="shared" si="66"/>
        <v>-16.190476190476197</v>
      </c>
      <c r="BJ63" s="3">
        <f t="shared" si="66"/>
        <v>-4.7213622291020982</v>
      </c>
      <c r="BK63" s="5"/>
      <c r="BM63" s="3" t="s">
        <v>14</v>
      </c>
      <c r="BN63" s="3">
        <v>0.51442307233810403</v>
      </c>
      <c r="BO63" s="3">
        <v>9.375</v>
      </c>
      <c r="BP63" s="3">
        <v>6.1538461538461497</v>
      </c>
      <c r="BQ63" s="3">
        <v>90.090090090090001</v>
      </c>
      <c r="BR63" s="3">
        <v>53.125</v>
      </c>
      <c r="BS63" s="3">
        <v>47.692307692307601</v>
      </c>
      <c r="BT63" s="3">
        <v>83.636363636363598</v>
      </c>
      <c r="BU63" s="3">
        <v>76.708669019694398</v>
      </c>
      <c r="BV63" s="3">
        <v>678.79408789896002</v>
      </c>
      <c r="BW63" s="3">
        <f t="shared" si="60"/>
        <v>2.0579268292683004</v>
      </c>
      <c r="BX63" s="3">
        <f t="shared" si="60"/>
        <v>0.43956043956043978</v>
      </c>
      <c r="BY63" s="3">
        <f t="shared" si="67"/>
        <v>-2.9725609756097029</v>
      </c>
      <c r="BZ63" s="3">
        <f t="shared" si="67"/>
        <v>-0.87912087912089731</v>
      </c>
      <c r="CA63" s="5"/>
      <c r="CC63" s="3" t="s">
        <v>14</v>
      </c>
      <c r="CD63" s="3">
        <v>0.466346144676208</v>
      </c>
      <c r="CE63" s="3">
        <v>4.5454545454545396</v>
      </c>
      <c r="CF63" s="3">
        <v>7.7777777777777697</v>
      </c>
      <c r="CG63" s="3">
        <v>92.7083333333333</v>
      </c>
      <c r="CH63" s="3">
        <v>54.545454545454497</v>
      </c>
      <c r="CI63" s="3">
        <v>51.685393258426899</v>
      </c>
      <c r="CJ63" s="3">
        <v>88.5416666666666</v>
      </c>
      <c r="CK63" s="3">
        <v>131.39906665911599</v>
      </c>
      <c r="CL63" s="3">
        <v>678.79408789896002</v>
      </c>
      <c r="CM63" s="3">
        <f t="shared" si="61"/>
        <v>-4.0259740259740298</v>
      </c>
      <c r="CN63" s="3">
        <f t="shared" si="61"/>
        <v>1.74329501915709</v>
      </c>
      <c r="CO63" s="3">
        <f t="shared" si="68"/>
        <v>3.1168831168830948</v>
      </c>
      <c r="CP63" s="3">
        <f t="shared" si="68"/>
        <v>3.8593063019051996</v>
      </c>
      <c r="CQ63" s="5"/>
      <c r="CS63" s="3" t="s">
        <v>14</v>
      </c>
      <c r="CT63" s="3">
        <v>0.61538463830947798</v>
      </c>
      <c r="CU63" s="3">
        <v>17.391304347826001</v>
      </c>
      <c r="CV63" s="3">
        <v>11.4754098360655</v>
      </c>
      <c r="CW63" s="3">
        <v>94.354838709677395</v>
      </c>
      <c r="CX63" s="3">
        <v>43.478260869565197</v>
      </c>
      <c r="CY63" s="3">
        <v>54.0983606557377</v>
      </c>
      <c r="CZ63" s="3">
        <v>86.991869918699095</v>
      </c>
      <c r="DA63" s="3">
        <v>202.43551508144199</v>
      </c>
      <c r="DB63" s="3">
        <v>678.79408789896002</v>
      </c>
      <c r="DC63" s="3">
        <f t="shared" si="62"/>
        <v>-3.4420289855072994</v>
      </c>
      <c r="DD63" s="3">
        <f t="shared" si="62"/>
        <v>1.7531876138432807</v>
      </c>
      <c r="DE63" s="3">
        <f t="shared" si="69"/>
        <v>-10.688405797101403</v>
      </c>
      <c r="DF63" s="3">
        <f t="shared" si="69"/>
        <v>2.7094717668488997</v>
      </c>
    </row>
    <row r="64" spans="1:110" x14ac:dyDescent="0.3">
      <c r="A64" s="3" t="s">
        <v>26</v>
      </c>
      <c r="B64" s="3">
        <v>0.64903843402862504</v>
      </c>
      <c r="C64" s="3">
        <v>17.857142857142801</v>
      </c>
      <c r="D64" s="3">
        <v>10.4166666666666</v>
      </c>
      <c r="E64" s="3">
        <v>94.696969696969703</v>
      </c>
      <c r="F64" s="3">
        <v>57.142857142857103</v>
      </c>
      <c r="G64" s="3">
        <v>53.191489361702097</v>
      </c>
      <c r="H64" s="3">
        <v>89.393939393939306</v>
      </c>
      <c r="I64" s="3">
        <v>2087.4295644295998</v>
      </c>
      <c r="J64" s="3">
        <v>678.79408789896002</v>
      </c>
      <c r="K64" s="3">
        <f t="shared" si="56"/>
        <v>0</v>
      </c>
      <c r="L64" s="3">
        <f t="shared" si="56"/>
        <v>2.6041666666666003</v>
      </c>
      <c r="M64" s="3">
        <f t="shared" si="63"/>
        <v>-7.1428571428571033</v>
      </c>
      <c r="N64" s="3">
        <f t="shared" si="63"/>
        <v>2.3978385680513981</v>
      </c>
      <c r="O64" s="5"/>
      <c r="Q64" s="3" t="s">
        <v>26</v>
      </c>
      <c r="R64" s="3">
        <v>0.71634614467620805</v>
      </c>
      <c r="S64" s="3">
        <v>12</v>
      </c>
      <c r="T64" s="3">
        <v>4.1666666666666599</v>
      </c>
      <c r="U64" s="3">
        <v>91.194968553459105</v>
      </c>
      <c r="V64" s="3">
        <v>36</v>
      </c>
      <c r="W64" s="3">
        <v>58.3333333333333</v>
      </c>
      <c r="X64" s="3">
        <v>85.443037974683506</v>
      </c>
      <c r="Y64" s="3">
        <v>196.83143316987099</v>
      </c>
      <c r="Z64" s="3">
        <v>678.79408789896002</v>
      </c>
      <c r="AA64" s="3">
        <f t="shared" si="57"/>
        <v>1.4736842105264003</v>
      </c>
      <c r="AB64" s="3">
        <f t="shared" si="57"/>
        <v>1.6025641025641</v>
      </c>
      <c r="AC64" s="3">
        <f t="shared" si="64"/>
        <v>-8.7368421052631007</v>
      </c>
      <c r="AD64" s="3">
        <f t="shared" si="64"/>
        <v>4.4871794871795032</v>
      </c>
      <c r="AE64" s="5"/>
      <c r="AG64" s="3" t="s">
        <v>26</v>
      </c>
      <c r="AH64" s="3">
        <v>0.56730771064758301</v>
      </c>
      <c r="AI64" s="3">
        <v>10.714285714285699</v>
      </c>
      <c r="AJ64" s="3">
        <v>7.0175438596491198</v>
      </c>
      <c r="AK64" s="3">
        <v>90.243902439024396</v>
      </c>
      <c r="AL64" s="3">
        <v>42.857142857142797</v>
      </c>
      <c r="AM64" s="3">
        <v>50.877192982456101</v>
      </c>
      <c r="AN64" s="3">
        <v>82.786885245901601</v>
      </c>
      <c r="AO64" s="3">
        <v>1740.17611061562</v>
      </c>
      <c r="AP64" s="3">
        <v>678.79408789896002</v>
      </c>
      <c r="AQ64" s="3">
        <f t="shared" si="58"/>
        <v>1.8907563025209999</v>
      </c>
      <c r="AR64" s="3">
        <f t="shared" si="58"/>
        <v>-0.79495614035088025</v>
      </c>
      <c r="AS64" s="3">
        <f t="shared" si="65"/>
        <v>-1.2605042016807033</v>
      </c>
      <c r="AT64" s="3">
        <f t="shared" si="65"/>
        <v>-3.8103070175438987</v>
      </c>
      <c r="AU64" s="5"/>
      <c r="AW64" s="3" t="s">
        <v>26</v>
      </c>
      <c r="AX64" s="3">
        <v>0.66826921701431197</v>
      </c>
      <c r="AY64" s="3">
        <v>0</v>
      </c>
      <c r="AZ64" s="3">
        <v>4.3478260869565197</v>
      </c>
      <c r="BA64" s="3">
        <v>90.131578947368396</v>
      </c>
      <c r="BB64" s="3">
        <v>40</v>
      </c>
      <c r="BC64" s="3">
        <v>50</v>
      </c>
      <c r="BD64" s="3">
        <v>84.768211920529794</v>
      </c>
      <c r="BE64" s="3">
        <v>88.387334618417498</v>
      </c>
      <c r="BF64" s="3">
        <v>678.79408789896002</v>
      </c>
      <c r="BG64" s="3">
        <f t="shared" si="59"/>
        <v>0</v>
      </c>
      <c r="BH64" s="3">
        <f t="shared" si="59"/>
        <v>-2.6697177726926</v>
      </c>
      <c r="BI64" s="3">
        <f t="shared" si="66"/>
        <v>13.3333333333334</v>
      </c>
      <c r="BJ64" s="3">
        <f t="shared" si="66"/>
        <v>-2.6315789473684035</v>
      </c>
      <c r="BK64" s="5"/>
      <c r="BM64" s="3" t="s">
        <v>26</v>
      </c>
      <c r="BN64" s="3">
        <v>0.53846156597137396</v>
      </c>
      <c r="BO64" s="3">
        <v>10</v>
      </c>
      <c r="BP64" s="3">
        <v>3.44827586206896</v>
      </c>
      <c r="BQ64" s="3">
        <v>89.1666666666666</v>
      </c>
      <c r="BR64" s="3">
        <v>53.3333333333333</v>
      </c>
      <c r="BS64" s="3">
        <v>44.827586206896498</v>
      </c>
      <c r="BT64" s="3">
        <v>82.352941176470594</v>
      </c>
      <c r="BU64" s="3">
        <v>72.931759213164099</v>
      </c>
      <c r="BV64" s="3">
        <v>678.79408789896002</v>
      </c>
      <c r="BW64" s="3">
        <f t="shared" si="60"/>
        <v>0.625</v>
      </c>
      <c r="BX64" s="3">
        <f t="shared" si="60"/>
        <v>-2.7055702917771898</v>
      </c>
      <c r="BY64" s="3">
        <f t="shared" si="67"/>
        <v>0.20833333333330017</v>
      </c>
      <c r="BZ64" s="3">
        <f t="shared" si="67"/>
        <v>-2.8647214854111027</v>
      </c>
      <c r="CA64" s="5"/>
      <c r="CC64" s="3" t="s">
        <v>26</v>
      </c>
      <c r="CD64" s="3">
        <v>0.55769228935241699</v>
      </c>
      <c r="CE64" s="3">
        <v>5.2631578947368398</v>
      </c>
      <c r="CF64" s="3">
        <v>9.3333333333333304</v>
      </c>
      <c r="CG64" s="3">
        <v>94.736842105263094</v>
      </c>
      <c r="CH64" s="3">
        <v>52.631578947368403</v>
      </c>
      <c r="CI64" s="3">
        <v>53.3333333333333</v>
      </c>
      <c r="CJ64" s="3">
        <v>88.495575221238894</v>
      </c>
      <c r="CK64" s="3">
        <v>156.00178413363</v>
      </c>
      <c r="CL64" s="3">
        <v>678.79408789896002</v>
      </c>
      <c r="CM64" s="3">
        <f t="shared" si="61"/>
        <v>0.71770334928230017</v>
      </c>
      <c r="CN64" s="3">
        <f t="shared" si="61"/>
        <v>1.5555555555555607</v>
      </c>
      <c r="CO64" s="3">
        <f t="shared" si="68"/>
        <v>-1.9138755980860935</v>
      </c>
      <c r="CP64" s="3">
        <f t="shared" si="68"/>
        <v>1.6479400749064013</v>
      </c>
      <c r="CQ64" s="5"/>
      <c r="CS64" s="3" t="s">
        <v>26</v>
      </c>
      <c r="CT64" s="3">
        <v>0.67307692766189497</v>
      </c>
      <c r="CU64" s="3">
        <v>22.2222222222222</v>
      </c>
      <c r="CV64" s="3">
        <v>11.538461538461499</v>
      </c>
      <c r="CW64" s="3">
        <v>94.202898550724598</v>
      </c>
      <c r="CX64" s="3">
        <v>50</v>
      </c>
      <c r="CY64" s="3">
        <v>55.769230769230703</v>
      </c>
      <c r="CZ64" s="3">
        <v>86.861313868613095</v>
      </c>
      <c r="DA64" s="3">
        <v>320.50182285448398</v>
      </c>
      <c r="DB64" s="3">
        <v>678.79408789896002</v>
      </c>
      <c r="DC64" s="3">
        <f t="shared" si="62"/>
        <v>4.8309178743961994</v>
      </c>
      <c r="DD64" s="3">
        <f t="shared" si="62"/>
        <v>6.3051702395998888E-2</v>
      </c>
      <c r="DE64" s="3">
        <f t="shared" si="69"/>
        <v>6.5217391304348027</v>
      </c>
      <c r="DF64" s="3">
        <f t="shared" si="69"/>
        <v>1.6708701134930024</v>
      </c>
    </row>
    <row r="65" spans="1:110" x14ac:dyDescent="0.3">
      <c r="A65" s="3" t="s">
        <v>15</v>
      </c>
      <c r="B65" s="3">
        <v>0.68269228935241699</v>
      </c>
      <c r="C65" s="3">
        <v>11.1111111111111</v>
      </c>
      <c r="D65" s="3">
        <v>11.1111111111111</v>
      </c>
      <c r="E65" s="3">
        <v>93.103448275861993</v>
      </c>
      <c r="F65" s="3">
        <v>44.4444444444444</v>
      </c>
      <c r="G65" s="3">
        <v>54.545454545454497</v>
      </c>
      <c r="H65" s="3">
        <v>88.275862068965495</v>
      </c>
      <c r="I65" s="3">
        <v>231.12847552978801</v>
      </c>
      <c r="J65" s="3">
        <v>678.79408789896002</v>
      </c>
      <c r="K65" s="3">
        <f t="shared" si="56"/>
        <v>-6.7460317460317007</v>
      </c>
      <c r="L65" s="3">
        <f t="shared" si="56"/>
        <v>0.69444444444449971</v>
      </c>
      <c r="M65" s="3">
        <f t="shared" si="63"/>
        <v>-12.698412698412703</v>
      </c>
      <c r="N65" s="3">
        <f t="shared" si="63"/>
        <v>1.3539651837524005</v>
      </c>
      <c r="O65" s="5"/>
      <c r="Q65" s="3" t="s">
        <v>15</v>
      </c>
      <c r="R65" s="3">
        <v>0.72596156597137396</v>
      </c>
      <c r="S65" s="3">
        <v>9.5238095238095202</v>
      </c>
      <c r="T65" s="3">
        <v>0</v>
      </c>
      <c r="U65" s="3">
        <v>89.759036144578303</v>
      </c>
      <c r="V65" s="3">
        <v>42.857142857142797</v>
      </c>
      <c r="W65" s="3">
        <v>57.142857142857103</v>
      </c>
      <c r="X65" s="3">
        <v>84.242424242424207</v>
      </c>
      <c r="Y65" s="3">
        <v>176.14286316469099</v>
      </c>
      <c r="Z65" s="3">
        <v>678.79408789896002</v>
      </c>
      <c r="AA65" s="3">
        <f t="shared" si="57"/>
        <v>-2.4761904761904798</v>
      </c>
      <c r="AB65" s="3">
        <f t="shared" si="57"/>
        <v>-4.1666666666666599</v>
      </c>
      <c r="AC65" s="3">
        <f t="shared" si="64"/>
        <v>6.8571428571427973</v>
      </c>
      <c r="AD65" s="3">
        <f t="shared" si="64"/>
        <v>-1.1904761904761969</v>
      </c>
      <c r="AE65" s="5"/>
      <c r="AG65" s="3" t="s">
        <v>15</v>
      </c>
      <c r="AH65" s="3">
        <v>0.66346156597137396</v>
      </c>
      <c r="AI65" s="3">
        <v>15</v>
      </c>
      <c r="AJ65" s="3">
        <v>8.8888888888888893</v>
      </c>
      <c r="AK65" s="3">
        <v>91.608391608391599</v>
      </c>
      <c r="AL65" s="3">
        <v>50</v>
      </c>
      <c r="AM65" s="3">
        <v>55.5555555555555</v>
      </c>
      <c r="AN65" s="3">
        <v>84.507042253521107</v>
      </c>
      <c r="AO65" s="3">
        <v>411.134920512191</v>
      </c>
      <c r="AP65" s="3">
        <v>678.79408789896002</v>
      </c>
      <c r="AQ65" s="3">
        <f t="shared" si="58"/>
        <v>4.2857142857143007</v>
      </c>
      <c r="AR65" s="3">
        <f t="shared" si="58"/>
        <v>1.8713450292397695</v>
      </c>
      <c r="AS65" s="3">
        <f t="shared" si="65"/>
        <v>7.1428571428572027</v>
      </c>
      <c r="AT65" s="3">
        <f t="shared" si="65"/>
        <v>4.678362573099399</v>
      </c>
      <c r="AU65" s="5"/>
      <c r="AW65" s="3" t="s">
        <v>15</v>
      </c>
      <c r="AX65" s="3">
        <v>0.72596156597137396</v>
      </c>
      <c r="AY65" s="3">
        <v>0</v>
      </c>
      <c r="AZ65" s="3">
        <v>5.4054054054053999</v>
      </c>
      <c r="BA65" s="3">
        <v>90.8536585365853</v>
      </c>
      <c r="BB65" s="3">
        <v>0</v>
      </c>
      <c r="BC65" s="3">
        <v>51.351351351351298</v>
      </c>
      <c r="BD65" s="3">
        <v>84.662576687116498</v>
      </c>
      <c r="BE65" s="3">
        <v>81.256195110338993</v>
      </c>
      <c r="BF65" s="3">
        <v>678.79408789896002</v>
      </c>
      <c r="BG65" s="3">
        <f t="shared" si="59"/>
        <v>0</v>
      </c>
      <c r="BH65" s="3">
        <f t="shared" si="59"/>
        <v>1.0575793184488802</v>
      </c>
      <c r="BI65" s="3">
        <f t="shared" si="66"/>
        <v>-40</v>
      </c>
      <c r="BJ65" s="3">
        <f t="shared" si="66"/>
        <v>1.3513513513512976</v>
      </c>
      <c r="BK65" s="5"/>
      <c r="BM65" s="3" t="s">
        <v>15</v>
      </c>
      <c r="BN65" s="3">
        <v>0.625</v>
      </c>
      <c r="BO65" s="3">
        <v>13.043478260869501</v>
      </c>
      <c r="BP65" s="3">
        <v>4.2553191489361701</v>
      </c>
      <c r="BQ65" s="3">
        <v>90.579710144927503</v>
      </c>
      <c r="BR65" s="3">
        <v>52.173913043478201</v>
      </c>
      <c r="BS65" s="3">
        <v>44.680851063829699</v>
      </c>
      <c r="BT65" s="3">
        <v>83.941605839415999</v>
      </c>
      <c r="BU65" s="3">
        <v>2845.3002485799698</v>
      </c>
      <c r="BV65" s="3">
        <v>678.79408789896002</v>
      </c>
      <c r="BW65" s="3">
        <f t="shared" si="60"/>
        <v>3.0434782608695006</v>
      </c>
      <c r="BX65" s="3">
        <f t="shared" si="60"/>
        <v>0.80704328686721016</v>
      </c>
      <c r="BY65" s="3">
        <f t="shared" si="67"/>
        <v>-1.1594202898550989</v>
      </c>
      <c r="BZ65" s="3">
        <f t="shared" si="67"/>
        <v>-0.14673514306679891</v>
      </c>
      <c r="CA65" s="5"/>
      <c r="CC65" s="3" t="s">
        <v>15</v>
      </c>
      <c r="CD65" s="3">
        <v>0.625</v>
      </c>
      <c r="CE65" s="3">
        <v>11.1111111111111</v>
      </c>
      <c r="CF65" s="3">
        <v>10.294117647058799</v>
      </c>
      <c r="CG65" s="3">
        <v>93.129770992366403</v>
      </c>
      <c r="CH65" s="3">
        <v>66.6666666666666</v>
      </c>
      <c r="CI65" s="3">
        <v>50</v>
      </c>
      <c r="CJ65" s="3">
        <v>88.461538461538396</v>
      </c>
      <c r="CK65" s="3">
        <v>89.074411499549498</v>
      </c>
      <c r="CL65" s="3">
        <v>678.79408789896002</v>
      </c>
      <c r="CM65" s="3">
        <f t="shared" si="61"/>
        <v>5.8479532163742602</v>
      </c>
      <c r="CN65" s="3">
        <f t="shared" si="61"/>
        <v>0.96078431372546902</v>
      </c>
      <c r="CO65" s="3">
        <f t="shared" si="68"/>
        <v>14.035087719298197</v>
      </c>
      <c r="CP65" s="3">
        <f t="shared" si="68"/>
        <v>-3.3333333333333002</v>
      </c>
      <c r="CQ65" s="5"/>
      <c r="CS65" s="3" t="s">
        <v>15</v>
      </c>
      <c r="CT65" s="3">
        <v>0.69711536169052102</v>
      </c>
      <c r="CU65" s="3">
        <v>13.636363636363599</v>
      </c>
      <c r="CV65" s="3">
        <v>12.8205128205128</v>
      </c>
      <c r="CW65" s="3">
        <v>93.197278911564595</v>
      </c>
      <c r="CX65" s="3">
        <v>40.909090909090899</v>
      </c>
      <c r="CY65" s="3">
        <v>57.894736842105203</v>
      </c>
      <c r="CZ65" s="3">
        <v>85.714285714285694</v>
      </c>
      <c r="DA65" s="3">
        <v>458.54422516326798</v>
      </c>
      <c r="DB65" s="3">
        <v>678.79408789896002</v>
      </c>
      <c r="DC65" s="3">
        <f t="shared" si="62"/>
        <v>-8.5858585858586007</v>
      </c>
      <c r="DD65" s="3">
        <f t="shared" si="62"/>
        <v>1.2820512820513006</v>
      </c>
      <c r="DE65" s="3">
        <f t="shared" si="69"/>
        <v>-9.0909090909091006</v>
      </c>
      <c r="DF65" s="3">
        <f t="shared" si="69"/>
        <v>2.1255060728745008</v>
      </c>
    </row>
    <row r="66" spans="1:110" x14ac:dyDescent="0.3">
      <c r="A66" s="3" t="s">
        <v>16</v>
      </c>
      <c r="B66" s="3">
        <v>0.6875</v>
      </c>
      <c r="C66" s="3">
        <v>11.764705882352899</v>
      </c>
      <c r="D66" s="3">
        <v>11.1111111111111</v>
      </c>
      <c r="E66" s="3">
        <v>93.150684931506802</v>
      </c>
      <c r="F66" s="3">
        <v>47.058823529411697</v>
      </c>
      <c r="G66" s="3">
        <v>50</v>
      </c>
      <c r="H66" s="3">
        <v>88.356164383561605</v>
      </c>
      <c r="I66" s="3">
        <v>210.31290256753201</v>
      </c>
      <c r="J66" s="3">
        <v>678.79408789896002</v>
      </c>
      <c r="K66" s="3">
        <f t="shared" si="56"/>
        <v>0.65359477124179932</v>
      </c>
      <c r="L66" s="3">
        <f t="shared" si="56"/>
        <v>0</v>
      </c>
      <c r="M66" s="3">
        <f t="shared" si="63"/>
        <v>2.6143790849672968</v>
      </c>
      <c r="N66" s="3">
        <f t="shared" si="63"/>
        <v>-4.545454545454497</v>
      </c>
      <c r="O66" s="5"/>
      <c r="Q66" s="3" t="s">
        <v>16</v>
      </c>
      <c r="R66" s="3">
        <v>0.75480771064758301</v>
      </c>
      <c r="S66" s="3">
        <v>8.3333333333333304</v>
      </c>
      <c r="T66" s="3">
        <v>0</v>
      </c>
      <c r="U66" s="3">
        <v>90.173410404624207</v>
      </c>
      <c r="V66" s="3">
        <v>41.6666666666666</v>
      </c>
      <c r="W66" s="3">
        <v>47.826086956521699</v>
      </c>
      <c r="X66" s="3">
        <v>84.302325581395294</v>
      </c>
      <c r="Y66" s="3">
        <v>174.38547153434399</v>
      </c>
      <c r="Z66" s="3">
        <v>678.79408789896002</v>
      </c>
      <c r="AA66" s="3">
        <f t="shared" si="57"/>
        <v>-1.1904761904761898</v>
      </c>
      <c r="AB66" s="3">
        <f t="shared" si="57"/>
        <v>0</v>
      </c>
      <c r="AC66" s="3">
        <f t="shared" si="64"/>
        <v>-1.1904761904761969</v>
      </c>
      <c r="AD66" s="3">
        <f t="shared" si="64"/>
        <v>-9.316770186335404</v>
      </c>
      <c r="AE66" s="5"/>
      <c r="AG66" s="3" t="s">
        <v>16</v>
      </c>
      <c r="AH66" s="3">
        <v>0.67307692766189497</v>
      </c>
      <c r="AI66" s="3">
        <v>15</v>
      </c>
      <c r="AJ66" s="3">
        <v>8.8888888888888893</v>
      </c>
      <c r="AK66" s="3">
        <v>93.006993006993</v>
      </c>
      <c r="AL66" s="3">
        <v>50</v>
      </c>
      <c r="AM66" s="3">
        <v>53.3333333333333</v>
      </c>
      <c r="AN66" s="3">
        <v>85.915492957746395</v>
      </c>
      <c r="AO66" s="3">
        <v>395.40454123595401</v>
      </c>
      <c r="AP66" s="3">
        <v>678.79408789896002</v>
      </c>
      <c r="AQ66" s="3">
        <f t="shared" si="58"/>
        <v>0</v>
      </c>
      <c r="AR66" s="3">
        <f t="shared" si="58"/>
        <v>0</v>
      </c>
      <c r="AS66" s="3">
        <f t="shared" si="65"/>
        <v>0</v>
      </c>
      <c r="AT66" s="3">
        <f t="shared" si="65"/>
        <v>-2.2222222222222001</v>
      </c>
      <c r="AU66" s="5"/>
      <c r="AW66" s="3" t="s">
        <v>16</v>
      </c>
      <c r="AX66" s="3">
        <v>0.73076921701431197</v>
      </c>
      <c r="AY66" s="3">
        <v>0</v>
      </c>
      <c r="AZ66" s="3">
        <v>5.71428571428571</v>
      </c>
      <c r="BA66" s="3">
        <v>90.909090909090907</v>
      </c>
      <c r="BB66" s="3">
        <v>0</v>
      </c>
      <c r="BC66" s="3">
        <v>48.571428571428498</v>
      </c>
      <c r="BD66" s="3">
        <v>84.756097560975604</v>
      </c>
      <c r="BE66" s="3">
        <v>81.256195110338993</v>
      </c>
      <c r="BF66" s="3">
        <v>678.79408789896002</v>
      </c>
      <c r="BG66" s="3">
        <f t="shared" si="59"/>
        <v>0</v>
      </c>
      <c r="BH66" s="3">
        <f t="shared" si="59"/>
        <v>0.30888030888031004</v>
      </c>
      <c r="BI66" s="3">
        <f t="shared" si="66"/>
        <v>0</v>
      </c>
      <c r="BJ66" s="3">
        <f t="shared" si="66"/>
        <v>-2.7799227799227992</v>
      </c>
      <c r="BK66" s="5"/>
      <c r="BM66" s="3" t="s">
        <v>16</v>
      </c>
      <c r="BN66" s="3">
        <v>0.67788463830947798</v>
      </c>
      <c r="BO66" s="3">
        <v>9.0909090909090899</v>
      </c>
      <c r="BP66" s="3">
        <v>3.0303030303030298</v>
      </c>
      <c r="BQ66" s="3">
        <v>90.196078431372499</v>
      </c>
      <c r="BR66" s="3">
        <v>45.454545454545404</v>
      </c>
      <c r="BS66" s="3">
        <v>45.454545454545404</v>
      </c>
      <c r="BT66" s="3">
        <v>83.552631578947299</v>
      </c>
      <c r="BU66" s="3">
        <v>4575.9390306454097</v>
      </c>
      <c r="BV66" s="3">
        <v>678.79408789896002</v>
      </c>
      <c r="BW66" s="3">
        <f t="shared" si="60"/>
        <v>-3.9525691699604106</v>
      </c>
      <c r="BX66" s="3">
        <f t="shared" si="60"/>
        <v>-1.2250161186331403</v>
      </c>
      <c r="BY66" s="3">
        <f t="shared" si="67"/>
        <v>-6.7193675889327977</v>
      </c>
      <c r="BZ66" s="3">
        <f t="shared" si="67"/>
        <v>0.77369439071570412</v>
      </c>
      <c r="CA66" s="5"/>
      <c r="CC66" s="3" t="s">
        <v>16</v>
      </c>
      <c r="CD66" s="3">
        <v>0.69230771064758301</v>
      </c>
      <c r="CE66" s="3">
        <v>11.1111111111111</v>
      </c>
      <c r="CF66" s="3">
        <v>11.538461538461499</v>
      </c>
      <c r="CG66" s="3">
        <v>93.197278911564595</v>
      </c>
      <c r="CH66" s="3">
        <v>77.7777777777777</v>
      </c>
      <c r="CI66" s="3">
        <v>51.923076923076898</v>
      </c>
      <c r="CJ66" s="3">
        <v>88.356164383561605</v>
      </c>
      <c r="CK66" s="3">
        <v>1459.27020063072</v>
      </c>
      <c r="CL66" s="3">
        <v>678.79408789896002</v>
      </c>
      <c r="CM66" s="3">
        <f t="shared" si="61"/>
        <v>0</v>
      </c>
      <c r="CN66" s="3">
        <f t="shared" si="61"/>
        <v>1.2443438914026999</v>
      </c>
      <c r="CO66" s="3">
        <f t="shared" si="68"/>
        <v>11.1111111111111</v>
      </c>
      <c r="CP66" s="3">
        <f t="shared" si="68"/>
        <v>1.9230769230768985</v>
      </c>
      <c r="CQ66" s="5"/>
      <c r="CS66" s="3" t="s">
        <v>16</v>
      </c>
      <c r="CT66" s="3">
        <v>0.73557692766189497</v>
      </c>
      <c r="CU66" s="3">
        <v>15.789473684210501</v>
      </c>
      <c r="CV66" s="3">
        <v>14.705882352941099</v>
      </c>
      <c r="CW66" s="3">
        <v>93.548387096774107</v>
      </c>
      <c r="CX66" s="3">
        <v>42.105263157894697</v>
      </c>
      <c r="CY66" s="3">
        <v>57.5757575757575</v>
      </c>
      <c r="CZ66" s="3">
        <v>85.806451612903203</v>
      </c>
      <c r="DA66" s="3">
        <v>405.42066272767403</v>
      </c>
      <c r="DB66" s="3">
        <v>678.79408789896002</v>
      </c>
      <c r="DC66" s="3">
        <f t="shared" si="62"/>
        <v>2.1531100478469014</v>
      </c>
      <c r="DD66" s="3">
        <f t="shared" si="62"/>
        <v>1.8853695324282995</v>
      </c>
      <c r="DE66" s="3">
        <f t="shared" si="69"/>
        <v>1.1961722488037978</v>
      </c>
      <c r="DF66" s="3">
        <f t="shared" si="69"/>
        <v>-0.31897926634770357</v>
      </c>
    </row>
    <row r="67" spans="1:110" x14ac:dyDescent="0.3">
      <c r="A67" s="3" t="s">
        <v>17</v>
      </c>
      <c r="B67" s="3">
        <v>0.71153843402862504</v>
      </c>
      <c r="C67" s="3">
        <v>13.3333333333333</v>
      </c>
      <c r="D67" s="3">
        <v>11.9047619047619</v>
      </c>
      <c r="E67" s="3">
        <v>93.377483443708599</v>
      </c>
      <c r="F67" s="3">
        <v>40</v>
      </c>
      <c r="G67" s="3">
        <v>56.097560975609703</v>
      </c>
      <c r="H67" s="3">
        <v>88.079470198675494</v>
      </c>
      <c r="I67" s="3">
        <v>275.00436931512598</v>
      </c>
      <c r="J67" s="3">
        <v>678.79408789896002</v>
      </c>
      <c r="K67" s="3">
        <f t="shared" si="56"/>
        <v>1.5686274509804008</v>
      </c>
      <c r="L67" s="3">
        <f t="shared" si="56"/>
        <v>0.79365079365079971</v>
      </c>
      <c r="M67" s="3">
        <f t="shared" si="63"/>
        <v>-7.058823529411697</v>
      </c>
      <c r="N67" s="3">
        <f t="shared" si="63"/>
        <v>6.0975609756097029</v>
      </c>
      <c r="O67" s="5"/>
      <c r="Q67" s="3" t="s">
        <v>17</v>
      </c>
      <c r="R67" s="3">
        <v>0.77884614467620805</v>
      </c>
      <c r="S67" s="3">
        <v>9.0909090909090899</v>
      </c>
      <c r="T67" s="3">
        <v>5</v>
      </c>
      <c r="U67" s="3">
        <v>90.395480225988706</v>
      </c>
      <c r="V67" s="3">
        <v>36.363636363636303</v>
      </c>
      <c r="W67" s="3">
        <v>55</v>
      </c>
      <c r="X67" s="3">
        <v>84.090909090909093</v>
      </c>
      <c r="Y67" s="3">
        <v>365.75661593715699</v>
      </c>
      <c r="Z67" s="3">
        <v>678.79408789896002</v>
      </c>
      <c r="AA67" s="3">
        <f t="shared" si="57"/>
        <v>0.75757575757575957</v>
      </c>
      <c r="AB67" s="3">
        <f t="shared" si="57"/>
        <v>5</v>
      </c>
      <c r="AC67" s="3">
        <f t="shared" si="64"/>
        <v>-5.3030303030302974</v>
      </c>
      <c r="AD67" s="3">
        <f t="shared" si="64"/>
        <v>7.1739130434783007</v>
      </c>
      <c r="AE67" s="5"/>
      <c r="AG67" s="3" t="s">
        <v>17</v>
      </c>
      <c r="AH67" s="3">
        <v>0.72115385532379095</v>
      </c>
      <c r="AI67" s="3">
        <v>15.789473684210501</v>
      </c>
      <c r="AJ67" s="3">
        <v>9.0909090909090899</v>
      </c>
      <c r="AK67" s="3">
        <v>92.307692307692307</v>
      </c>
      <c r="AL67" s="3">
        <v>52.631578947368403</v>
      </c>
      <c r="AM67" s="3">
        <v>51.515151515151501</v>
      </c>
      <c r="AN67" s="3">
        <v>85.806451612903203</v>
      </c>
      <c r="AO67" s="3">
        <v>156.725388699365</v>
      </c>
      <c r="AP67" s="3">
        <v>678.79408789896002</v>
      </c>
      <c r="AQ67" s="3">
        <f t="shared" si="58"/>
        <v>0.78947368421050079</v>
      </c>
      <c r="AR67" s="3">
        <f t="shared" si="58"/>
        <v>0.20202020202020066</v>
      </c>
      <c r="AS67" s="3">
        <f t="shared" si="65"/>
        <v>2.6315789473684035</v>
      </c>
      <c r="AT67" s="3">
        <f t="shared" si="65"/>
        <v>-1.8181818181817988</v>
      </c>
      <c r="AU67" s="5"/>
      <c r="AW67" s="3" t="s">
        <v>17</v>
      </c>
      <c r="AX67" s="3">
        <v>0.77884614467620805</v>
      </c>
      <c r="AY67" s="3">
        <v>0</v>
      </c>
      <c r="AZ67" s="3">
        <v>4.1666666666666599</v>
      </c>
      <c r="BA67" s="3">
        <v>90.449438202247194</v>
      </c>
      <c r="BB67" s="3">
        <v>0</v>
      </c>
      <c r="BC67" s="3">
        <v>50</v>
      </c>
      <c r="BD67" s="3">
        <v>84.745762711864401</v>
      </c>
      <c r="BE67" s="3">
        <v>39.673854891835198</v>
      </c>
      <c r="BF67" s="3">
        <v>678.79408789896002</v>
      </c>
      <c r="BG67" s="3">
        <f t="shared" si="59"/>
        <v>0</v>
      </c>
      <c r="BH67" s="3">
        <f t="shared" si="59"/>
        <v>-1.5476190476190501</v>
      </c>
      <c r="BI67" s="3">
        <f t="shared" si="66"/>
        <v>0</v>
      </c>
      <c r="BJ67" s="3">
        <f t="shared" si="66"/>
        <v>1.4285714285715017</v>
      </c>
      <c r="BK67" s="5"/>
      <c r="BM67" s="3" t="s">
        <v>17</v>
      </c>
      <c r="BN67" s="3">
        <v>0.69711536169052102</v>
      </c>
      <c r="BO67" s="3">
        <v>9.0909090909090899</v>
      </c>
      <c r="BP67" s="3">
        <v>3.44827586206896</v>
      </c>
      <c r="BQ67" s="3">
        <v>90.445859872611393</v>
      </c>
      <c r="BR67" s="3">
        <v>45.454545454545404</v>
      </c>
      <c r="BS67" s="3">
        <v>48.275862068965502</v>
      </c>
      <c r="BT67" s="3">
        <v>83.974358974358907</v>
      </c>
      <c r="BU67" s="3">
        <v>4111.5481106748002</v>
      </c>
      <c r="BV67" s="3">
        <v>678.79408789896002</v>
      </c>
      <c r="BW67" s="3">
        <f t="shared" si="60"/>
        <v>0</v>
      </c>
      <c r="BX67" s="3">
        <f t="shared" si="60"/>
        <v>0.41797283176593014</v>
      </c>
      <c r="BY67" s="3">
        <f t="shared" si="67"/>
        <v>0</v>
      </c>
      <c r="BZ67" s="3">
        <f t="shared" si="67"/>
        <v>2.8213166144200983</v>
      </c>
      <c r="CA67" s="5"/>
      <c r="CC67" s="3" t="s">
        <v>17</v>
      </c>
      <c r="CD67" s="3">
        <v>0.72115385532379095</v>
      </c>
      <c r="CE67" s="3">
        <v>14.285714285714199</v>
      </c>
      <c r="CF67" s="3">
        <v>10.869565217391299</v>
      </c>
      <c r="CG67" s="3">
        <v>92.903225806451601</v>
      </c>
      <c r="CH67" s="3">
        <v>85.714285714285694</v>
      </c>
      <c r="CI67" s="3">
        <v>52.173913043478201</v>
      </c>
      <c r="CJ67" s="3">
        <v>87.662337662337606</v>
      </c>
      <c r="CK67" s="3">
        <v>108.56323457499199</v>
      </c>
      <c r="CL67" s="3">
        <v>678.79408789896002</v>
      </c>
      <c r="CM67" s="3">
        <f t="shared" si="61"/>
        <v>3.1746031746030994</v>
      </c>
      <c r="CN67" s="3">
        <f t="shared" si="61"/>
        <v>-0.66889632107019992</v>
      </c>
      <c r="CO67" s="3">
        <f t="shared" si="68"/>
        <v>7.9365079365079936</v>
      </c>
      <c r="CP67" s="3">
        <f t="shared" si="68"/>
        <v>0.25083612040130276</v>
      </c>
      <c r="CQ67" s="5"/>
      <c r="CS67" s="3" t="s">
        <v>17</v>
      </c>
      <c r="CT67" s="3">
        <v>0.72115385532379095</v>
      </c>
      <c r="CU67" s="3">
        <v>17.647058823529399</v>
      </c>
      <c r="CV67" s="3">
        <v>12.8205128205128</v>
      </c>
      <c r="CW67" s="3">
        <v>93.421052631578902</v>
      </c>
      <c r="CX67" s="3">
        <v>47.058823529411697</v>
      </c>
      <c r="CY67" s="3">
        <v>63.157894736842103</v>
      </c>
      <c r="CZ67" s="3">
        <v>86.184210526315795</v>
      </c>
      <c r="DA67" s="3">
        <v>375.71587345854903</v>
      </c>
      <c r="DB67" s="3">
        <v>678.79408789896002</v>
      </c>
      <c r="DC67" s="3">
        <f t="shared" si="62"/>
        <v>1.857585139318898</v>
      </c>
      <c r="DD67" s="3">
        <f t="shared" si="62"/>
        <v>-1.8853695324282995</v>
      </c>
      <c r="DE67" s="3">
        <f t="shared" si="69"/>
        <v>4.9535603715169998</v>
      </c>
      <c r="DF67" s="3">
        <f t="shared" si="69"/>
        <v>5.5821371610846029</v>
      </c>
    </row>
    <row r="68" spans="1:110" x14ac:dyDescent="0.3">
      <c r="A68" s="3" t="s">
        <v>18</v>
      </c>
      <c r="B68" s="3">
        <v>0.72115385532379095</v>
      </c>
      <c r="C68" s="3">
        <v>13.3333333333333</v>
      </c>
      <c r="D68" s="3">
        <v>10.5263157894736</v>
      </c>
      <c r="E68" s="3">
        <v>92.903225806451601</v>
      </c>
      <c r="F68" s="3">
        <v>46.6666666666666</v>
      </c>
      <c r="G68" s="3">
        <v>56.756756756756701</v>
      </c>
      <c r="H68" s="3">
        <v>87.096774193548299</v>
      </c>
      <c r="I68" s="3">
        <v>106.443674718122</v>
      </c>
      <c r="J68" s="3">
        <v>678.79408789896002</v>
      </c>
      <c r="K68" s="3">
        <f t="shared" si="56"/>
        <v>0</v>
      </c>
      <c r="L68" s="3">
        <f t="shared" si="56"/>
        <v>-1.3784461152883001</v>
      </c>
      <c r="M68" s="3">
        <f t="shared" si="63"/>
        <v>6.6666666666666003</v>
      </c>
      <c r="N68" s="3">
        <f t="shared" si="63"/>
        <v>0.65919578114699817</v>
      </c>
      <c r="O68" s="5"/>
      <c r="Q68" s="3" t="s">
        <v>18</v>
      </c>
      <c r="R68" s="3">
        <v>0.79326921701431197</v>
      </c>
      <c r="S68" s="3">
        <v>10</v>
      </c>
      <c r="T68" s="3">
        <v>0</v>
      </c>
      <c r="U68" s="3">
        <v>90.109890109890102</v>
      </c>
      <c r="V68" s="3">
        <v>40</v>
      </c>
      <c r="W68" s="3">
        <v>50</v>
      </c>
      <c r="X68" s="3">
        <v>83.977900552486105</v>
      </c>
      <c r="Y68" s="3">
        <v>589.29624275092306</v>
      </c>
      <c r="Z68" s="3">
        <v>678.79408789896002</v>
      </c>
      <c r="AA68" s="3">
        <f t="shared" si="57"/>
        <v>0.90909090909091006</v>
      </c>
      <c r="AB68" s="3">
        <f t="shared" si="57"/>
        <v>-5</v>
      </c>
      <c r="AC68" s="3">
        <f t="shared" si="64"/>
        <v>3.6363636363636971</v>
      </c>
      <c r="AD68" s="3">
        <f t="shared" si="64"/>
        <v>-5</v>
      </c>
      <c r="AE68" s="5"/>
      <c r="AG68" s="3" t="s">
        <v>18</v>
      </c>
      <c r="AH68" s="3">
        <v>0.75961536169052102</v>
      </c>
      <c r="AI68" s="3">
        <v>16.6666666666666</v>
      </c>
      <c r="AJ68" s="3">
        <v>8.6956521739130395</v>
      </c>
      <c r="AK68" s="3">
        <v>91.616766467065801</v>
      </c>
      <c r="AL68" s="3">
        <v>55.5555555555555</v>
      </c>
      <c r="AM68" s="3">
        <v>60.869565217391298</v>
      </c>
      <c r="AN68" s="3">
        <v>85.5421686746988</v>
      </c>
      <c r="AO68" s="3">
        <v>309.34378007343099</v>
      </c>
      <c r="AP68" s="3">
        <v>678.79408789896002</v>
      </c>
      <c r="AQ68" s="3">
        <f t="shared" si="58"/>
        <v>0.87719298245609956</v>
      </c>
      <c r="AR68" s="3">
        <f t="shared" si="58"/>
        <v>-0.39525691699605048</v>
      </c>
      <c r="AS68" s="3">
        <f t="shared" si="65"/>
        <v>2.9239766081870968</v>
      </c>
      <c r="AT68" s="3">
        <f t="shared" si="65"/>
        <v>9.3544137022397962</v>
      </c>
      <c r="AU68" s="5"/>
      <c r="AW68" s="3" t="s">
        <v>18</v>
      </c>
      <c r="AX68" s="3">
        <v>0.79807692766189497</v>
      </c>
      <c r="AY68" s="3">
        <v>0</v>
      </c>
      <c r="AZ68" s="3">
        <v>4.7619047619047601</v>
      </c>
      <c r="BA68" s="3">
        <v>90.6593406593406</v>
      </c>
      <c r="BB68" s="3">
        <v>0</v>
      </c>
      <c r="BC68" s="3">
        <v>52.380952380952301</v>
      </c>
      <c r="BD68" s="3">
        <v>85.082872928176798</v>
      </c>
      <c r="BE68" s="3">
        <v>20.819719699721698</v>
      </c>
      <c r="BF68" s="3">
        <v>678.79408789896002</v>
      </c>
      <c r="BG68" s="3">
        <f t="shared" si="59"/>
        <v>0</v>
      </c>
      <c r="BH68" s="3">
        <f t="shared" si="59"/>
        <v>0.59523809523810023</v>
      </c>
      <c r="BI68" s="3">
        <f t="shared" si="66"/>
        <v>0</v>
      </c>
      <c r="BJ68" s="3">
        <f t="shared" si="66"/>
        <v>2.3809523809523014</v>
      </c>
      <c r="BK68" s="5"/>
      <c r="BM68" s="3" t="s">
        <v>18</v>
      </c>
      <c r="BN68" s="3">
        <v>0.73557692766189497</v>
      </c>
      <c r="BO68" s="3">
        <v>5.8823529411764701</v>
      </c>
      <c r="BP68" s="3">
        <v>4.1666666666666599</v>
      </c>
      <c r="BQ68" s="3">
        <v>90.419161676646695</v>
      </c>
      <c r="BR68" s="3">
        <v>41.176470588235297</v>
      </c>
      <c r="BS68" s="3">
        <v>50</v>
      </c>
      <c r="BT68" s="3">
        <v>83.734939759036095</v>
      </c>
      <c r="BU68" s="3">
        <v>161.62640716091801</v>
      </c>
      <c r="BV68" s="3">
        <v>678.79408789896002</v>
      </c>
      <c r="BW68" s="3">
        <f t="shared" si="60"/>
        <v>-3.2085561497326198</v>
      </c>
      <c r="BX68" s="3">
        <f t="shared" si="60"/>
        <v>0.71839080459769988</v>
      </c>
      <c r="BY68" s="3">
        <f t="shared" si="67"/>
        <v>-4.2780748663101065</v>
      </c>
      <c r="BZ68" s="3">
        <f t="shared" si="67"/>
        <v>1.7241379310344982</v>
      </c>
      <c r="CA68" s="5"/>
      <c r="CC68" s="3" t="s">
        <v>18</v>
      </c>
      <c r="CD68" s="3">
        <v>0.74038463830947798</v>
      </c>
      <c r="CE68" s="3">
        <v>12.5</v>
      </c>
      <c r="CF68" s="3">
        <v>10.5263157894736</v>
      </c>
      <c r="CG68" s="3">
        <v>91.975308641975303</v>
      </c>
      <c r="CH68" s="3">
        <v>100</v>
      </c>
      <c r="CI68" s="3">
        <v>52.631578947368403</v>
      </c>
      <c r="CJ68" s="3">
        <v>86.956521739130395</v>
      </c>
      <c r="CK68" s="3">
        <v>1768.85781387566</v>
      </c>
      <c r="CL68" s="3">
        <v>678.79408789896002</v>
      </c>
      <c r="CM68" s="3">
        <f t="shared" si="61"/>
        <v>-1.7857142857141994</v>
      </c>
      <c r="CN68" s="3">
        <f t="shared" si="61"/>
        <v>-0.34324942791769963</v>
      </c>
      <c r="CO68" s="3">
        <f t="shared" si="68"/>
        <v>14.285714285714306</v>
      </c>
      <c r="CP68" s="3">
        <f t="shared" si="68"/>
        <v>0.45766590389020223</v>
      </c>
      <c r="CQ68" s="5"/>
      <c r="CS68" s="3" t="s">
        <v>18</v>
      </c>
      <c r="CT68" s="3">
        <v>0.76923078298568703</v>
      </c>
      <c r="CU68" s="3">
        <v>9.0909090909090899</v>
      </c>
      <c r="CV68" s="3">
        <v>13.793103448275801</v>
      </c>
      <c r="CW68" s="3">
        <v>92.261904761904702</v>
      </c>
      <c r="CX68" s="3">
        <v>54.545454545454497</v>
      </c>
      <c r="CY68" s="3">
        <v>58.620689655172399</v>
      </c>
      <c r="CZ68" s="3">
        <v>85.029940119760397</v>
      </c>
      <c r="DA68" s="3">
        <v>3280.04310710972</v>
      </c>
      <c r="DB68" s="3">
        <v>678.79408789896002</v>
      </c>
      <c r="DC68" s="3">
        <f t="shared" si="62"/>
        <v>-8.5561497326203089</v>
      </c>
      <c r="DD68" s="3">
        <f t="shared" si="62"/>
        <v>0.97259062776300098</v>
      </c>
      <c r="DE68" s="3">
        <f t="shared" si="69"/>
        <v>7.4866310160428</v>
      </c>
      <c r="DF68" s="3">
        <f t="shared" si="69"/>
        <v>-4.537205081669704</v>
      </c>
    </row>
    <row r="69" spans="1:110" x14ac:dyDescent="0.3">
      <c r="A69" s="3" t="s">
        <v>19</v>
      </c>
      <c r="B69" s="3">
        <v>0.72115385532379095</v>
      </c>
      <c r="C69" s="3">
        <v>13.3333333333333</v>
      </c>
      <c r="D69" s="3">
        <v>8.5714285714285694</v>
      </c>
      <c r="E69" s="3">
        <v>91.772151898734094</v>
      </c>
      <c r="F69" s="3">
        <v>46.6666666666666</v>
      </c>
      <c r="G69" s="3">
        <v>55.8823529411764</v>
      </c>
      <c r="H69" s="3">
        <v>86.075949367088597</v>
      </c>
      <c r="I69" s="3">
        <v>72.372171191742098</v>
      </c>
      <c r="J69" s="3">
        <v>678.79408789896002</v>
      </c>
      <c r="K69" s="3">
        <f t="shared" si="56"/>
        <v>0</v>
      </c>
      <c r="L69" s="3">
        <f t="shared" si="56"/>
        <v>-1.9548872180450303</v>
      </c>
      <c r="M69" s="3">
        <f t="shared" si="63"/>
        <v>0</v>
      </c>
      <c r="N69" s="3">
        <f t="shared" si="63"/>
        <v>-0.87440381558030111</v>
      </c>
      <c r="O69" s="5"/>
      <c r="Q69" s="3" t="s">
        <v>19</v>
      </c>
      <c r="R69" s="3">
        <v>0.77403843402862504</v>
      </c>
      <c r="S69" s="3">
        <v>9.0909090909090899</v>
      </c>
      <c r="T69" s="3">
        <v>0</v>
      </c>
      <c r="U69" s="3">
        <v>89.887640449438194</v>
      </c>
      <c r="V69" s="3">
        <v>36.363636363636303</v>
      </c>
      <c r="W69" s="3">
        <v>47.368421052631497</v>
      </c>
      <c r="X69" s="3">
        <v>83.6158192090395</v>
      </c>
      <c r="Y69" s="3">
        <v>169.00405277656901</v>
      </c>
      <c r="Z69" s="3">
        <v>678.79408789896002</v>
      </c>
      <c r="AA69" s="3">
        <f t="shared" si="57"/>
        <v>-0.90909090909091006</v>
      </c>
      <c r="AB69" s="3">
        <f t="shared" si="57"/>
        <v>0</v>
      </c>
      <c r="AC69" s="3">
        <f t="shared" si="64"/>
        <v>-3.6363636363636971</v>
      </c>
      <c r="AD69" s="3">
        <f t="shared" si="64"/>
        <v>-2.631578947368503</v>
      </c>
      <c r="AE69" s="5"/>
      <c r="AG69" s="3" t="s">
        <v>19</v>
      </c>
      <c r="AH69" s="3">
        <v>0.76923078298568703</v>
      </c>
      <c r="AI69" s="3">
        <v>12.5</v>
      </c>
      <c r="AJ69" s="3">
        <v>9.5238095238095202</v>
      </c>
      <c r="AK69" s="3">
        <v>91.228070175438603</v>
      </c>
      <c r="AL69" s="3">
        <v>50</v>
      </c>
      <c r="AM69" s="3">
        <v>52.380952380952301</v>
      </c>
      <c r="AN69" s="3">
        <v>85.294117647058798</v>
      </c>
      <c r="AO69" s="3">
        <v>192.492312536279</v>
      </c>
      <c r="AP69" s="3">
        <v>678.79408789896002</v>
      </c>
      <c r="AQ69" s="3">
        <f t="shared" si="58"/>
        <v>-4.1666666666666003</v>
      </c>
      <c r="AR69" s="3">
        <f t="shared" si="58"/>
        <v>0.82815734989648071</v>
      </c>
      <c r="AS69" s="3">
        <f t="shared" si="65"/>
        <v>-5.5555555555555003</v>
      </c>
      <c r="AT69" s="3">
        <f t="shared" si="65"/>
        <v>-8.4886128364389961</v>
      </c>
      <c r="AU69" s="5"/>
      <c r="AW69" s="3" t="s">
        <v>19</v>
      </c>
      <c r="AX69" s="3">
        <v>0.78846156597137396</v>
      </c>
      <c r="AY69" s="3">
        <v>0</v>
      </c>
      <c r="AZ69" s="3">
        <v>4.3478260869565197</v>
      </c>
      <c r="BA69" s="3">
        <v>90.5555555555555</v>
      </c>
      <c r="BB69" s="3">
        <v>20</v>
      </c>
      <c r="BC69" s="3">
        <v>52.173913043478201</v>
      </c>
      <c r="BD69" s="3">
        <v>84.916201117318394</v>
      </c>
      <c r="BE69" s="3">
        <v>24.148682701078101</v>
      </c>
      <c r="BF69" s="3">
        <v>678.79408789896002</v>
      </c>
      <c r="BG69" s="3">
        <f t="shared" si="59"/>
        <v>0</v>
      </c>
      <c r="BH69" s="3">
        <f t="shared" si="59"/>
        <v>-0.41407867494824036</v>
      </c>
      <c r="BI69" s="3">
        <f t="shared" si="66"/>
        <v>20</v>
      </c>
      <c r="BJ69" s="3">
        <f t="shared" si="66"/>
        <v>-0.20703933747410019</v>
      </c>
      <c r="BK69" s="5"/>
      <c r="BM69" s="3" t="s">
        <v>19</v>
      </c>
      <c r="BN69" s="3">
        <v>0.78365385532379095</v>
      </c>
      <c r="BO69" s="3">
        <v>6.6666666666666599</v>
      </c>
      <c r="BP69" s="3">
        <v>6.25</v>
      </c>
      <c r="BQ69" s="3">
        <v>90.960451977401107</v>
      </c>
      <c r="BR69" s="3">
        <v>40</v>
      </c>
      <c r="BS69" s="3">
        <v>50</v>
      </c>
      <c r="BT69" s="3">
        <v>84.659090909090907</v>
      </c>
      <c r="BU69" s="3">
        <v>171.78929053690101</v>
      </c>
      <c r="BV69" s="3">
        <v>678.79408789896002</v>
      </c>
      <c r="BW69" s="3">
        <f t="shared" si="60"/>
        <v>0.78431372549018974</v>
      </c>
      <c r="BX69" s="3">
        <f t="shared" si="60"/>
        <v>2.0833333333333401</v>
      </c>
      <c r="BY69" s="3">
        <f t="shared" si="67"/>
        <v>-1.176470588235297</v>
      </c>
      <c r="BZ69" s="3">
        <f t="shared" si="67"/>
        <v>0</v>
      </c>
      <c r="CA69" s="5"/>
      <c r="CC69" s="3" t="s">
        <v>19</v>
      </c>
      <c r="CD69" s="3">
        <v>0.76442307233810403</v>
      </c>
      <c r="CE69" s="3">
        <v>14.285714285714199</v>
      </c>
      <c r="CF69" s="3">
        <v>11.764705882352899</v>
      </c>
      <c r="CG69" s="3">
        <v>92.215568862275404</v>
      </c>
      <c r="CH69" s="3">
        <v>100</v>
      </c>
      <c r="CI69" s="3">
        <v>50</v>
      </c>
      <c r="CJ69" s="3">
        <v>86.746987951807199</v>
      </c>
      <c r="CK69" s="3">
        <v>125.004491084216</v>
      </c>
      <c r="CL69" s="3">
        <v>678.79408789896002</v>
      </c>
      <c r="CM69" s="3">
        <f t="shared" si="61"/>
        <v>1.7857142857141994</v>
      </c>
      <c r="CN69" s="3">
        <f t="shared" si="61"/>
        <v>1.2383900928792997</v>
      </c>
      <c r="CO69" s="3">
        <f t="shared" si="68"/>
        <v>0</v>
      </c>
      <c r="CP69" s="3">
        <f t="shared" si="68"/>
        <v>-2.6315789473684035</v>
      </c>
      <c r="CQ69" s="5"/>
      <c r="CS69" s="3" t="s">
        <v>19</v>
      </c>
      <c r="CT69" s="3">
        <v>0.79807692766189497</v>
      </c>
      <c r="CU69" s="3">
        <v>16.6666666666666</v>
      </c>
      <c r="CV69" s="3">
        <v>14.285714285714199</v>
      </c>
      <c r="CW69" s="3">
        <v>92.528735632183896</v>
      </c>
      <c r="CX69" s="3">
        <v>50</v>
      </c>
      <c r="CY69" s="3">
        <v>57.142857142857103</v>
      </c>
      <c r="CZ69" s="3">
        <v>85.549132947976801</v>
      </c>
      <c r="DA69" s="3">
        <v>2842.2947024862301</v>
      </c>
      <c r="DB69" s="3">
        <v>678.79408789896002</v>
      </c>
      <c r="DC69" s="3">
        <f t="shared" si="62"/>
        <v>7.5757575757575104</v>
      </c>
      <c r="DD69" s="3">
        <f t="shared" si="62"/>
        <v>0.49261083743839862</v>
      </c>
      <c r="DE69" s="3">
        <f t="shared" si="69"/>
        <v>-4.545454545454497</v>
      </c>
      <c r="DF69" s="3">
        <f t="shared" si="69"/>
        <v>-1.4778325123152953</v>
      </c>
    </row>
    <row r="70" spans="1:110" x14ac:dyDescent="0.3">
      <c r="A70" s="3" t="s">
        <v>44</v>
      </c>
      <c r="B70" s="16"/>
      <c r="C70" s="16"/>
      <c r="D70" s="16"/>
      <c r="E70" s="16"/>
      <c r="F70" s="16"/>
      <c r="G70" s="16"/>
      <c r="H70" s="16"/>
      <c r="I70" s="16"/>
      <c r="J70" s="16"/>
      <c r="K70" s="3">
        <f>AVERAGE(K61:K69)</f>
        <v>0.13468013468013337</v>
      </c>
      <c r="L70" s="3">
        <f>AVERAGE(L61:L69)</f>
        <v>0.20163020163020218</v>
      </c>
      <c r="M70" s="3">
        <f>AVERAGE(M61:M69)</f>
        <v>-0.20202020202019988</v>
      </c>
      <c r="N70" s="3">
        <f>AVERAGE(N61:N69)</f>
        <v>0.8037449213919774</v>
      </c>
      <c r="O70" s="5"/>
      <c r="Q70" s="3" t="s">
        <v>44</v>
      </c>
      <c r="R70" s="16"/>
      <c r="S70" s="16"/>
      <c r="T70" s="16"/>
      <c r="U70" s="16"/>
      <c r="V70" s="16"/>
      <c r="W70" s="16"/>
      <c r="X70" s="16"/>
      <c r="Y70" s="16"/>
      <c r="Z70" s="16"/>
      <c r="AA70" s="3">
        <f>AVERAGE(AA61:AA69)</f>
        <v>8.4175084175084403E-2</v>
      </c>
      <c r="AB70" s="3">
        <f>AVERAGE(AB61:AB69)</f>
        <v>-0.51679586563307445</v>
      </c>
      <c r="AC70" s="3">
        <f>AVERAGE(AC61:AC69)</f>
        <v>-1.0521885521885552</v>
      </c>
      <c r="AD70" s="3">
        <f>AVERAGE(AD61:AD69)</f>
        <v>0.35359717122262185</v>
      </c>
      <c r="AE70" s="5"/>
      <c r="AG70" s="3" t="s">
        <v>44</v>
      </c>
      <c r="AH70" s="16"/>
      <c r="AI70" s="16"/>
      <c r="AJ70" s="16"/>
      <c r="AK70" s="16"/>
      <c r="AL70" s="16"/>
      <c r="AM70" s="16"/>
      <c r="AN70" s="16"/>
      <c r="AO70" s="16"/>
      <c r="AP70" s="16"/>
      <c r="AQ70" s="3">
        <f>AVERAGE(AQ61:AQ69)</f>
        <v>0.49283154121863898</v>
      </c>
      <c r="AR70" s="3">
        <f>AVERAGE(AR61:AR69)</f>
        <v>0.46296296296296341</v>
      </c>
      <c r="AS70" s="3">
        <f>AVERAGE(AS61:AS69)</f>
        <v>0.53763440860215583</v>
      </c>
      <c r="AT70" s="3">
        <f>AVERAGE(AT61:AT69)</f>
        <v>0.66137566137565551</v>
      </c>
      <c r="AU70" s="5"/>
      <c r="AW70" s="3" t="s">
        <v>44</v>
      </c>
      <c r="AX70" s="16"/>
      <c r="AY70" s="16"/>
      <c r="AZ70" s="16"/>
      <c r="BA70" s="16"/>
      <c r="BB70" s="16"/>
      <c r="BC70" s="16"/>
      <c r="BD70" s="16"/>
      <c r="BE70" s="16"/>
      <c r="BF70" s="16"/>
      <c r="BG70" s="3">
        <f>AVERAGE(BG61:BG69)</f>
        <v>-1.3888888888888888</v>
      </c>
      <c r="BH70" s="3">
        <f>AVERAGE(BH61:BH69)</f>
        <v>0.15629440181869883</v>
      </c>
      <c r="BI70" s="3">
        <f>AVERAGE(BI61:BI69)</f>
        <v>-1.9444444444444444</v>
      </c>
      <c r="BJ70" s="3">
        <f>AVERAGE(BJ61:BJ69)</f>
        <v>0.24154589371980015</v>
      </c>
      <c r="BK70" s="5"/>
      <c r="BM70" s="3" t="s">
        <v>44</v>
      </c>
      <c r="BN70" s="16"/>
      <c r="BO70" s="16"/>
      <c r="BP70" s="16"/>
      <c r="BQ70" s="16"/>
      <c r="BR70" s="16"/>
      <c r="BS70" s="16"/>
      <c r="BT70" s="16"/>
      <c r="BU70" s="16"/>
      <c r="BV70" s="16"/>
      <c r="BW70" s="3">
        <f>AVERAGE(BW61:BW69)</f>
        <v>-0.23965141612200438</v>
      </c>
      <c r="BX70" s="3">
        <f>AVERAGE(BX61:BX69)</f>
        <v>-0.28594771241830003</v>
      </c>
      <c r="BY70" s="3">
        <f>AVERAGE(BY61:BY69)</f>
        <v>-2.0915032679738559</v>
      </c>
      <c r="BZ70" s="3">
        <f>AVERAGE(BZ61:BZ69)</f>
        <v>-0.65359477124182219</v>
      </c>
      <c r="CA70" s="5"/>
      <c r="CC70" s="3" t="s">
        <v>44</v>
      </c>
      <c r="CD70" s="16"/>
      <c r="CE70" s="16"/>
      <c r="CF70" s="16"/>
      <c r="CG70" s="16"/>
      <c r="CH70" s="16"/>
      <c r="CI70" s="16"/>
      <c r="CJ70" s="16"/>
      <c r="CK70" s="16"/>
      <c r="CL70" s="16"/>
      <c r="CM70" s="3">
        <f>AVERAGE(CM61:CM69)</f>
        <v>0.69841269841268883</v>
      </c>
      <c r="CN70" s="3">
        <f>AVERAGE(CN61:CN69)</f>
        <v>0.38126361655772989</v>
      </c>
      <c r="CO70" s="3">
        <f>AVERAGE(CO61:CO69)</f>
        <v>6.4444444444444446</v>
      </c>
      <c r="CP70" s="3">
        <f>AVERAGE(CP61:CP69)</f>
        <v>-0.30864197530863335</v>
      </c>
      <c r="CQ70" s="5"/>
      <c r="CS70" s="3" t="s">
        <v>44</v>
      </c>
      <c r="CT70" s="16"/>
      <c r="CU70" s="16"/>
      <c r="CV70" s="16"/>
      <c r="CW70" s="16"/>
      <c r="CX70" s="16"/>
      <c r="CY70" s="16"/>
      <c r="CZ70" s="16"/>
      <c r="DA70" s="16"/>
      <c r="DB70" s="16"/>
      <c r="DC70" s="3">
        <f>AVERAGE(DC61:DC69)</f>
        <v>0.82304526748970452</v>
      </c>
      <c r="DD70" s="3">
        <f>AVERAGE(DD61:DD69)</f>
        <v>0.35273368606701105</v>
      </c>
      <c r="DE70" s="3">
        <f>AVERAGE(DE61:DE69)</f>
        <v>0.82304526748972195</v>
      </c>
      <c r="DF70" s="3">
        <f>AVERAGE(DF61:DF69)</f>
        <v>-0.23515579071134438</v>
      </c>
    </row>
    <row r="71" spans="1:110" x14ac:dyDescent="0.3">
      <c r="O71" s="5"/>
      <c r="AE71" s="5"/>
      <c r="AU71" s="5"/>
      <c r="BK71" s="5"/>
      <c r="CA71" s="5"/>
      <c r="CQ71" s="5"/>
    </row>
    <row r="72" spans="1:110" x14ac:dyDescent="0.3">
      <c r="A72" s="3"/>
      <c r="B72" s="21"/>
      <c r="C72" s="21"/>
      <c r="D72" s="21"/>
      <c r="E72" s="21"/>
      <c r="F72" s="21"/>
      <c r="G72" s="21"/>
      <c r="H72" s="21"/>
      <c r="I72" s="21"/>
      <c r="J72" s="21"/>
      <c r="K72" s="15"/>
      <c r="L72" s="15"/>
      <c r="M72" s="15"/>
      <c r="N72" s="15"/>
      <c r="O72" s="5"/>
      <c r="Q72" s="3"/>
      <c r="R72" s="21"/>
      <c r="S72" s="21"/>
      <c r="T72" s="21"/>
      <c r="U72" s="21"/>
      <c r="V72" s="21"/>
      <c r="W72" s="21"/>
      <c r="X72" s="21"/>
      <c r="Y72" s="21"/>
      <c r="Z72" s="21"/>
      <c r="AA72" s="15"/>
      <c r="AB72" s="15"/>
      <c r="AC72" s="15"/>
      <c r="AD72" s="15"/>
      <c r="AE72" s="5"/>
      <c r="AG72" s="3"/>
      <c r="AH72" s="21"/>
      <c r="AI72" s="21"/>
      <c r="AJ72" s="21"/>
      <c r="AK72" s="21"/>
      <c r="AL72" s="21"/>
      <c r="AM72" s="21"/>
      <c r="AN72" s="21"/>
      <c r="AO72" s="21"/>
      <c r="AP72" s="21"/>
      <c r="AQ72" s="15"/>
      <c r="AR72" s="15"/>
      <c r="AS72" s="15"/>
      <c r="AT72" s="15"/>
      <c r="AU72" s="5"/>
      <c r="AW72" s="3"/>
      <c r="AX72" s="21"/>
      <c r="AY72" s="21"/>
      <c r="AZ72" s="21"/>
      <c r="BA72" s="21"/>
      <c r="BB72" s="21"/>
      <c r="BC72" s="21"/>
      <c r="BD72" s="21"/>
      <c r="BE72" s="21"/>
      <c r="BF72" s="21"/>
      <c r="BG72" s="15"/>
      <c r="BH72" s="15"/>
      <c r="BI72" s="15"/>
      <c r="BJ72" s="15"/>
      <c r="BK72" s="5"/>
      <c r="BM72" s="3"/>
      <c r="BN72" s="21"/>
      <c r="BO72" s="21"/>
      <c r="BP72" s="21"/>
      <c r="BQ72" s="21"/>
      <c r="BR72" s="21"/>
      <c r="BS72" s="21"/>
      <c r="BT72" s="21"/>
      <c r="BU72" s="21"/>
      <c r="BV72" s="21"/>
      <c r="BW72" s="15"/>
      <c r="BX72" s="15"/>
      <c r="BY72" s="15"/>
      <c r="BZ72" s="15"/>
      <c r="CA72" s="5"/>
      <c r="CC72" s="3"/>
      <c r="CD72" s="21"/>
      <c r="CE72" s="21"/>
      <c r="CF72" s="21"/>
      <c r="CG72" s="21"/>
      <c r="CH72" s="21"/>
      <c r="CI72" s="21"/>
      <c r="CJ72" s="21"/>
      <c r="CK72" s="21"/>
      <c r="CL72" s="21"/>
      <c r="CM72" s="15"/>
      <c r="CN72" s="15"/>
      <c r="CO72" s="15"/>
      <c r="CP72" s="15"/>
      <c r="CQ72" s="5"/>
      <c r="CS72" s="3"/>
      <c r="CT72" s="21"/>
      <c r="CU72" s="21"/>
      <c r="CV72" s="21"/>
      <c r="CW72" s="21"/>
      <c r="CX72" s="21"/>
      <c r="CY72" s="21"/>
      <c r="CZ72" s="21"/>
      <c r="DA72" s="21"/>
      <c r="DB72" s="21"/>
      <c r="DC72" s="17"/>
      <c r="DD72" s="17"/>
      <c r="DE72" s="17"/>
      <c r="DF72" s="17"/>
    </row>
    <row r="73" spans="1:110" x14ac:dyDescent="0.3">
      <c r="A73" s="2" t="s">
        <v>24</v>
      </c>
      <c r="B73" s="4" t="s">
        <v>2</v>
      </c>
      <c r="C73" s="4" t="s">
        <v>3</v>
      </c>
      <c r="D73" s="4" t="s">
        <v>4</v>
      </c>
      <c r="E73" s="4" t="s">
        <v>5</v>
      </c>
      <c r="F73" s="4" t="s">
        <v>6</v>
      </c>
      <c r="G73" s="4" t="s">
        <v>7</v>
      </c>
      <c r="H73" s="4" t="s">
        <v>8</v>
      </c>
      <c r="I73" s="4" t="s">
        <v>9</v>
      </c>
      <c r="J73" s="4" t="s">
        <v>10</v>
      </c>
      <c r="K73" s="4" t="s">
        <v>40</v>
      </c>
      <c r="L73" s="4" t="s">
        <v>41</v>
      </c>
      <c r="M73" s="4" t="s">
        <v>42</v>
      </c>
      <c r="N73" s="4" t="s">
        <v>43</v>
      </c>
      <c r="O73" s="5"/>
      <c r="Q73" s="2" t="s">
        <v>24</v>
      </c>
      <c r="R73" s="4" t="s">
        <v>2</v>
      </c>
      <c r="S73" s="4" t="s">
        <v>3</v>
      </c>
      <c r="T73" s="4" t="s">
        <v>4</v>
      </c>
      <c r="U73" s="4" t="s">
        <v>5</v>
      </c>
      <c r="V73" s="4" t="s">
        <v>6</v>
      </c>
      <c r="W73" s="4" t="s">
        <v>7</v>
      </c>
      <c r="X73" s="4" t="s">
        <v>8</v>
      </c>
      <c r="Y73" s="4" t="s">
        <v>9</v>
      </c>
      <c r="Z73" s="4" t="s">
        <v>10</v>
      </c>
      <c r="AA73" s="4" t="s">
        <v>40</v>
      </c>
      <c r="AB73" s="4" t="s">
        <v>41</v>
      </c>
      <c r="AC73" s="4" t="s">
        <v>42</v>
      </c>
      <c r="AD73" s="4" t="s">
        <v>43</v>
      </c>
      <c r="AE73" s="5"/>
      <c r="AG73" s="2" t="s">
        <v>24</v>
      </c>
      <c r="AH73" s="4" t="s">
        <v>2</v>
      </c>
      <c r="AI73" s="4" t="s">
        <v>3</v>
      </c>
      <c r="AJ73" s="4" t="s">
        <v>4</v>
      </c>
      <c r="AK73" s="4" t="s">
        <v>5</v>
      </c>
      <c r="AL73" s="4" t="s">
        <v>6</v>
      </c>
      <c r="AM73" s="4" t="s">
        <v>7</v>
      </c>
      <c r="AN73" s="4" t="s">
        <v>8</v>
      </c>
      <c r="AO73" s="4" t="s">
        <v>9</v>
      </c>
      <c r="AP73" s="4" t="s">
        <v>10</v>
      </c>
      <c r="AQ73" s="4" t="s">
        <v>40</v>
      </c>
      <c r="AR73" s="4" t="s">
        <v>41</v>
      </c>
      <c r="AS73" s="4" t="s">
        <v>42</v>
      </c>
      <c r="AT73" s="4" t="s">
        <v>43</v>
      </c>
      <c r="AU73" s="5"/>
      <c r="AW73" s="2" t="s">
        <v>24</v>
      </c>
      <c r="AX73" s="4" t="s">
        <v>2</v>
      </c>
      <c r="AY73" s="4" t="s">
        <v>3</v>
      </c>
      <c r="AZ73" s="4" t="s">
        <v>4</v>
      </c>
      <c r="BA73" s="4" t="s">
        <v>5</v>
      </c>
      <c r="BB73" s="4" t="s">
        <v>6</v>
      </c>
      <c r="BC73" s="4" t="s">
        <v>7</v>
      </c>
      <c r="BD73" s="4" t="s">
        <v>8</v>
      </c>
      <c r="BE73" s="4" t="s">
        <v>9</v>
      </c>
      <c r="BF73" s="4" t="s">
        <v>10</v>
      </c>
      <c r="BG73" s="4" t="s">
        <v>40</v>
      </c>
      <c r="BH73" s="4" t="s">
        <v>41</v>
      </c>
      <c r="BI73" s="4" t="s">
        <v>42</v>
      </c>
      <c r="BJ73" s="4" t="s">
        <v>43</v>
      </c>
      <c r="BK73" s="5"/>
      <c r="BM73" s="2" t="s">
        <v>24</v>
      </c>
      <c r="BN73" s="4" t="s">
        <v>2</v>
      </c>
      <c r="BO73" s="4" t="s">
        <v>3</v>
      </c>
      <c r="BP73" s="4" t="s">
        <v>4</v>
      </c>
      <c r="BQ73" s="4" t="s">
        <v>5</v>
      </c>
      <c r="BR73" s="4" t="s">
        <v>6</v>
      </c>
      <c r="BS73" s="4" t="s">
        <v>7</v>
      </c>
      <c r="BT73" s="4" t="s">
        <v>8</v>
      </c>
      <c r="BU73" s="4" t="s">
        <v>9</v>
      </c>
      <c r="BV73" s="4" t="s">
        <v>10</v>
      </c>
      <c r="BW73" s="4" t="s">
        <v>40</v>
      </c>
      <c r="BX73" s="4" t="s">
        <v>41</v>
      </c>
      <c r="BY73" s="4" t="s">
        <v>42</v>
      </c>
      <c r="BZ73" s="4" t="s">
        <v>43</v>
      </c>
      <c r="CA73" s="5"/>
      <c r="CC73" s="2" t="s">
        <v>24</v>
      </c>
      <c r="CD73" s="4" t="s">
        <v>2</v>
      </c>
      <c r="CE73" s="4" t="s">
        <v>3</v>
      </c>
      <c r="CF73" s="4" t="s">
        <v>4</v>
      </c>
      <c r="CG73" s="4" t="s">
        <v>5</v>
      </c>
      <c r="CH73" s="4" t="s">
        <v>6</v>
      </c>
      <c r="CI73" s="4" t="s">
        <v>7</v>
      </c>
      <c r="CJ73" s="4" t="s">
        <v>8</v>
      </c>
      <c r="CK73" s="4" t="s">
        <v>9</v>
      </c>
      <c r="CL73" s="4" t="s">
        <v>10</v>
      </c>
      <c r="CM73" s="4" t="s">
        <v>40</v>
      </c>
      <c r="CN73" s="4" t="s">
        <v>41</v>
      </c>
      <c r="CO73" s="4" t="s">
        <v>42</v>
      </c>
      <c r="CP73" s="4" t="s">
        <v>43</v>
      </c>
      <c r="CQ73" s="5"/>
      <c r="CS73" s="2" t="s">
        <v>24</v>
      </c>
      <c r="CT73" s="4" t="s">
        <v>2</v>
      </c>
      <c r="CU73" s="4" t="s">
        <v>3</v>
      </c>
      <c r="CV73" s="4" t="s">
        <v>4</v>
      </c>
      <c r="CW73" s="4" t="s">
        <v>5</v>
      </c>
      <c r="CX73" s="4" t="s">
        <v>6</v>
      </c>
      <c r="CY73" s="4" t="s">
        <v>7</v>
      </c>
      <c r="CZ73" s="4" t="s">
        <v>8</v>
      </c>
      <c r="DA73" s="4" t="s">
        <v>9</v>
      </c>
      <c r="DB73" s="4" t="s">
        <v>10</v>
      </c>
      <c r="DC73" s="4" t="s">
        <v>40</v>
      </c>
      <c r="DD73" s="4" t="s">
        <v>41</v>
      </c>
      <c r="DE73" s="4" t="s">
        <v>42</v>
      </c>
      <c r="DF73" s="4" t="s">
        <v>43</v>
      </c>
    </row>
    <row r="74" spans="1:110" x14ac:dyDescent="0.3">
      <c r="A74" s="3" t="s">
        <v>11</v>
      </c>
      <c r="B74" s="3">
        <v>0.364705890417099</v>
      </c>
      <c r="C74" s="3">
        <v>8.1180811808117994</v>
      </c>
      <c r="D74" s="3">
        <v>9.375</v>
      </c>
      <c r="E74" s="3">
        <v>93.367346938775498</v>
      </c>
      <c r="F74" s="3">
        <v>47.970479704797</v>
      </c>
      <c r="G74" s="3">
        <v>49.21875</v>
      </c>
      <c r="H74" s="3">
        <v>84.102564102564102</v>
      </c>
      <c r="I74" s="3">
        <v>191.45045313732101</v>
      </c>
      <c r="J74" s="3">
        <v>-91.884657989156693</v>
      </c>
      <c r="K74" s="3"/>
      <c r="L74" s="3"/>
      <c r="M74" s="3"/>
      <c r="N74" s="3"/>
      <c r="O74" s="5"/>
      <c r="Q74" s="3" t="s">
        <v>11</v>
      </c>
      <c r="R74" s="3">
        <v>0.233613446354866</v>
      </c>
      <c r="S74" s="3">
        <v>7.5</v>
      </c>
      <c r="T74" s="3">
        <v>6.7796610169491496</v>
      </c>
      <c r="U74" s="3">
        <v>88.8888888888888</v>
      </c>
      <c r="V74" s="3">
        <v>47.632311977715801</v>
      </c>
      <c r="W74" s="3">
        <v>55.932203389830498</v>
      </c>
      <c r="X74" s="3">
        <v>82.051282051282001</v>
      </c>
      <c r="Y74" s="3">
        <v>-86.9201609959986</v>
      </c>
      <c r="Z74" s="3">
        <v>-91.884657989156693</v>
      </c>
      <c r="AA74" s="3"/>
      <c r="AB74" s="3"/>
      <c r="AC74" s="3"/>
      <c r="AD74" s="3"/>
      <c r="AE74" s="5"/>
      <c r="AG74" s="3" t="s">
        <v>11</v>
      </c>
      <c r="AH74" s="3">
        <v>0.242016807198524</v>
      </c>
      <c r="AI74" s="3">
        <v>8.4459459459459403</v>
      </c>
      <c r="AJ74" s="3">
        <v>8.1521739130434696</v>
      </c>
      <c r="AK74" s="3">
        <v>90.434782608695599</v>
      </c>
      <c r="AL74" s="3">
        <v>48.986486486486399</v>
      </c>
      <c r="AM74" s="3">
        <v>53.260869565217298</v>
      </c>
      <c r="AN74" s="3">
        <v>81.578947368420998</v>
      </c>
      <c r="AO74" s="3">
        <v>283.14881208630902</v>
      </c>
      <c r="AP74" s="3">
        <v>-91.884657989156693</v>
      </c>
      <c r="AQ74" s="3"/>
      <c r="AR74" s="3"/>
      <c r="AS74" s="3"/>
      <c r="AT74" s="3"/>
      <c r="AU74" s="5"/>
      <c r="AW74" s="3" t="s">
        <v>11</v>
      </c>
      <c r="AX74" s="3">
        <v>0.54285717010498002</v>
      </c>
      <c r="AY74" s="3">
        <v>10.055865921787699</v>
      </c>
      <c r="AZ74" s="3">
        <v>10.5263157894736</v>
      </c>
      <c r="BA74" s="3">
        <v>91.900311526479697</v>
      </c>
      <c r="BB74" s="3">
        <v>49.720670391061397</v>
      </c>
      <c r="BC74" s="3">
        <v>53.684210526315702</v>
      </c>
      <c r="BD74" s="3">
        <v>84.6875</v>
      </c>
      <c r="BE74" s="3">
        <v>70.883812241181104</v>
      </c>
      <c r="BF74" s="3">
        <v>-91.884657989156693</v>
      </c>
      <c r="BG74" s="3"/>
      <c r="BH74" s="3"/>
      <c r="BI74" s="3"/>
      <c r="BJ74" s="3"/>
      <c r="BK74" s="5"/>
      <c r="BM74" s="3" t="s">
        <v>11</v>
      </c>
      <c r="BN74" s="3">
        <v>0.51260507106780995</v>
      </c>
      <c r="BO74" s="3">
        <v>9.7560975609756095</v>
      </c>
      <c r="BP74" s="3">
        <v>9.0909090909090899</v>
      </c>
      <c r="BQ74" s="3">
        <v>92.642140468227396</v>
      </c>
      <c r="BR74" s="3">
        <v>43.902439024390198</v>
      </c>
      <c r="BS74" s="3">
        <v>44.696969696969603</v>
      </c>
      <c r="BT74" s="3">
        <v>84.563758389261693</v>
      </c>
      <c r="BU74" s="3">
        <v>-22.022221367898702</v>
      </c>
      <c r="BV74" s="3">
        <v>-91.884657989156693</v>
      </c>
      <c r="BW74" s="3"/>
      <c r="BX74" s="3"/>
      <c r="BY74" s="3"/>
      <c r="BZ74" s="3"/>
      <c r="CA74" s="5"/>
      <c r="CC74" s="3" t="s">
        <v>11</v>
      </c>
      <c r="CD74" s="3">
        <v>0.40000000596046398</v>
      </c>
      <c r="CE74" s="3">
        <v>7.9136690647482002</v>
      </c>
      <c r="CF74" s="3">
        <v>10.5263157894736</v>
      </c>
      <c r="CG74" s="3">
        <v>92.792792792792795</v>
      </c>
      <c r="CH74" s="3">
        <v>47.292418772563103</v>
      </c>
      <c r="CI74" s="3">
        <v>53.684210526315702</v>
      </c>
      <c r="CJ74" s="3">
        <v>85.135135135135101</v>
      </c>
      <c r="CK74" s="3">
        <v>14.5336892729461</v>
      </c>
      <c r="CL74" s="3">
        <v>-91.884657989156693</v>
      </c>
      <c r="CM74" s="3"/>
      <c r="CN74" s="3"/>
      <c r="CO74" s="3"/>
      <c r="CP74" s="3"/>
      <c r="CQ74" s="5"/>
      <c r="CS74" s="3" t="s">
        <v>11</v>
      </c>
      <c r="CT74" s="3">
        <v>0.270588248968124</v>
      </c>
      <c r="CU74" s="3">
        <v>6.35838150289017</v>
      </c>
      <c r="CV74" s="3">
        <v>9.7087378640776691</v>
      </c>
      <c r="CW74" s="3">
        <v>88.356164383561605</v>
      </c>
      <c r="CX74" s="3">
        <v>44.347826086956502</v>
      </c>
      <c r="CY74" s="3">
        <v>56.3106796116504</v>
      </c>
      <c r="CZ74" s="3">
        <v>79.452054794520507</v>
      </c>
      <c r="DA74" s="3">
        <v>-68.852544939850105</v>
      </c>
      <c r="DB74" s="3">
        <v>-91.884657989156693</v>
      </c>
      <c r="DC74" s="3"/>
      <c r="DD74" s="3"/>
      <c r="DE74" s="3"/>
      <c r="DF74" s="3"/>
    </row>
    <row r="75" spans="1:110" x14ac:dyDescent="0.3">
      <c r="A75" s="3" t="s">
        <v>12</v>
      </c>
      <c r="B75" s="3">
        <v>0.48571428656577997</v>
      </c>
      <c r="C75" s="3">
        <v>11.377245508982</v>
      </c>
      <c r="D75" s="3">
        <v>7.5862068965517198</v>
      </c>
      <c r="E75" s="3">
        <v>91.519434628975205</v>
      </c>
      <c r="F75" s="3">
        <v>52.095808383233503</v>
      </c>
      <c r="G75" s="3">
        <v>52.413793103448199</v>
      </c>
      <c r="H75" s="3">
        <v>84.042553191489304</v>
      </c>
      <c r="I75" s="3">
        <v>-50.903053741084101</v>
      </c>
      <c r="J75" s="3">
        <v>-91.884657989156693</v>
      </c>
      <c r="K75" s="3">
        <f t="shared" ref="K75:L83" si="70" xml:space="preserve"> C75 -C74</f>
        <v>3.2591643281702005</v>
      </c>
      <c r="L75" s="3">
        <f t="shared" si="70"/>
        <v>-1.7887931034482802</v>
      </c>
      <c r="M75" s="3">
        <f xml:space="preserve"> F75 -F74</f>
        <v>4.1253286784365031</v>
      </c>
      <c r="N75" s="3">
        <f xml:space="preserve"> G75 -G74</f>
        <v>3.1950431034481994</v>
      </c>
      <c r="O75" s="5"/>
      <c r="Q75" s="3" t="s">
        <v>12</v>
      </c>
      <c r="R75" s="3">
        <v>0.47731092572212203</v>
      </c>
      <c r="S75" s="3">
        <v>9.4736842105263097</v>
      </c>
      <c r="T75" s="3">
        <v>10.6060606060606</v>
      </c>
      <c r="U75" s="3">
        <v>92.307692307692307</v>
      </c>
      <c r="V75" s="3">
        <v>51.851851851851798</v>
      </c>
      <c r="W75" s="3">
        <v>56.060606060605998</v>
      </c>
      <c r="X75" s="3">
        <v>84.615384615384599</v>
      </c>
      <c r="Y75" s="3">
        <v>-67.557382907276093</v>
      </c>
      <c r="Z75" s="3">
        <v>-91.884657989156693</v>
      </c>
      <c r="AA75" s="3">
        <f t="shared" ref="AA75:AB83" si="71" xml:space="preserve"> S75 -S74</f>
        <v>1.9736842105263097</v>
      </c>
      <c r="AB75" s="3">
        <f t="shared" si="71"/>
        <v>3.8263995891114506</v>
      </c>
      <c r="AC75" s="3">
        <f xml:space="preserve"> V75 -V74</f>
        <v>4.2195398741359966</v>
      </c>
      <c r="AD75" s="3">
        <f xml:space="preserve"> W75 -W74</f>
        <v>0.12840267077550038</v>
      </c>
      <c r="AE75" s="5"/>
      <c r="AG75" s="3" t="s">
        <v>12</v>
      </c>
      <c r="AH75" s="3">
        <v>0.45546218752861001</v>
      </c>
      <c r="AI75" s="3">
        <v>11.1111111111111</v>
      </c>
      <c r="AJ75" s="3">
        <v>8.6705202312138692</v>
      </c>
      <c r="AK75" s="3">
        <v>91.538461538461505</v>
      </c>
      <c r="AL75" s="3">
        <v>51.851851851851798</v>
      </c>
      <c r="AM75" s="3">
        <v>53.757225433526003</v>
      </c>
      <c r="AN75" s="3">
        <v>84.555984555984494</v>
      </c>
      <c r="AO75" s="3">
        <v>-45.1833790476039</v>
      </c>
      <c r="AP75" s="3">
        <v>-91.884657989156693</v>
      </c>
      <c r="AQ75" s="3">
        <f t="shared" ref="AQ75:AR83" si="72" xml:space="preserve"> AI75 -AI74</f>
        <v>2.6651651651651598</v>
      </c>
      <c r="AR75" s="3">
        <f t="shared" si="72"/>
        <v>0.51834631817039956</v>
      </c>
      <c r="AS75" s="3">
        <f xml:space="preserve"> AL75 -AL74</f>
        <v>2.865365365365399</v>
      </c>
      <c r="AT75" s="3">
        <f xml:space="preserve"> AM75 -AM74</f>
        <v>0.49635586830870437</v>
      </c>
      <c r="AU75" s="5"/>
      <c r="AW75" s="3" t="s">
        <v>12</v>
      </c>
      <c r="AX75" s="3">
        <v>0.48235294222831698</v>
      </c>
      <c r="AY75" s="3">
        <v>16.783216783216702</v>
      </c>
      <c r="AZ75" s="3">
        <v>10.5</v>
      </c>
      <c r="BA75" s="3">
        <v>96.031746031745996</v>
      </c>
      <c r="BB75" s="3">
        <v>61.538461538461497</v>
      </c>
      <c r="BC75" s="3">
        <v>55</v>
      </c>
      <c r="BD75" s="3">
        <v>87.250996015936195</v>
      </c>
      <c r="BE75" s="3">
        <v>684.97048767056503</v>
      </c>
      <c r="BF75" s="3">
        <v>-91.884657989156693</v>
      </c>
      <c r="BG75" s="3">
        <f t="shared" ref="BG75:BH83" si="73" xml:space="preserve"> AY75 -AY74</f>
        <v>6.7273508614290023</v>
      </c>
      <c r="BH75" s="3">
        <f t="shared" si="73"/>
        <v>-2.6315789473599693E-2</v>
      </c>
      <c r="BI75" s="3">
        <f xml:space="preserve"> BB75 -BB74</f>
        <v>11.817791147400101</v>
      </c>
      <c r="BJ75" s="3">
        <f xml:space="preserve"> BC75 -BC74</f>
        <v>1.3157894736842977</v>
      </c>
      <c r="BK75" s="5"/>
      <c r="BM75" s="3" t="s">
        <v>12</v>
      </c>
      <c r="BN75" s="3">
        <v>0.37478992342948902</v>
      </c>
      <c r="BO75" s="3">
        <v>9.3220338983050794</v>
      </c>
      <c r="BP75" s="3">
        <v>6.6666666666666599</v>
      </c>
      <c r="BQ75" s="3">
        <v>91.387559808612394</v>
      </c>
      <c r="BR75" s="3">
        <v>50.212765957446798</v>
      </c>
      <c r="BS75" s="3">
        <v>52.6666666666666</v>
      </c>
      <c r="BT75" s="3">
        <v>82.775119617224803</v>
      </c>
      <c r="BU75" s="3">
        <v>-41.068075075958902</v>
      </c>
      <c r="BV75" s="3">
        <v>-91.884657989156693</v>
      </c>
      <c r="BW75" s="3">
        <f t="shared" ref="BW75:BX83" si="74" xml:space="preserve"> BO75 -BO74</f>
        <v>-0.43406366267053009</v>
      </c>
      <c r="BX75" s="3">
        <f t="shared" si="74"/>
        <v>-2.4242424242424301</v>
      </c>
      <c r="BY75" s="3">
        <f xml:space="preserve"> BR75 -BR74</f>
        <v>6.3103269330566008</v>
      </c>
      <c r="BZ75" s="3">
        <f xml:space="preserve"> BS75 -BS74</f>
        <v>7.9696969696969973</v>
      </c>
      <c r="CA75" s="5"/>
      <c r="CC75" s="3" t="s">
        <v>12</v>
      </c>
      <c r="CD75" s="3">
        <v>0.35630252957344</v>
      </c>
      <c r="CE75" s="3">
        <v>9.6256684491978604</v>
      </c>
      <c r="CF75" s="3">
        <v>7.8703703703703702</v>
      </c>
      <c r="CG75" s="3">
        <v>92.1875</v>
      </c>
      <c r="CH75" s="3">
        <v>54.010695187165702</v>
      </c>
      <c r="CI75" s="3">
        <v>50.462962962962898</v>
      </c>
      <c r="CJ75" s="3">
        <v>83.246073298429295</v>
      </c>
      <c r="CK75" s="3">
        <v>-82.0386962337721</v>
      </c>
      <c r="CL75" s="3">
        <v>-91.884657989156693</v>
      </c>
      <c r="CM75" s="3">
        <f t="shared" ref="CM75:CN83" si="75" xml:space="preserve"> CE75 -CE74</f>
        <v>1.7119993844496602</v>
      </c>
      <c r="CN75" s="3">
        <f t="shared" si="75"/>
        <v>-2.6559454191032295</v>
      </c>
      <c r="CO75" s="3">
        <f xml:space="preserve"> CH75 -CH74</f>
        <v>6.7182764146025988</v>
      </c>
      <c r="CP75" s="3">
        <f xml:space="preserve"> CI75 -CI74</f>
        <v>-3.2212475633528044</v>
      </c>
      <c r="CQ75" s="5"/>
      <c r="CS75" s="3" t="s">
        <v>12</v>
      </c>
      <c r="CT75" s="3">
        <v>0.487394958734512</v>
      </c>
      <c r="CU75" s="3">
        <v>8.8397790055248606</v>
      </c>
      <c r="CV75" s="3">
        <v>8.130081300813</v>
      </c>
      <c r="CW75" s="3">
        <v>90.721649484536002</v>
      </c>
      <c r="CX75" s="3">
        <v>45.5555555555555</v>
      </c>
      <c r="CY75" s="3">
        <v>51.219512195121901</v>
      </c>
      <c r="CZ75" s="3">
        <v>83.848797250859107</v>
      </c>
      <c r="DA75" s="3">
        <v>-94.204348745587495</v>
      </c>
      <c r="DB75" s="3">
        <v>-91.884657989156693</v>
      </c>
      <c r="DC75" s="3">
        <f t="shared" ref="DC75:DD83" si="76" xml:space="preserve"> CU75 -CU74</f>
        <v>2.4813975026346906</v>
      </c>
      <c r="DD75" s="3">
        <f t="shared" si="76"/>
        <v>-1.5786565632646692</v>
      </c>
      <c r="DE75" s="3">
        <f xml:space="preserve"> CX75 -CX74</f>
        <v>1.2077294685989983</v>
      </c>
      <c r="DF75" s="3">
        <f xml:space="preserve"> CY75 -CY74</f>
        <v>-5.0911674165284992</v>
      </c>
    </row>
    <row r="76" spans="1:110" x14ac:dyDescent="0.3">
      <c r="A76" s="3" t="s">
        <v>13</v>
      </c>
      <c r="B76" s="3">
        <v>0.49411764740943898</v>
      </c>
      <c r="C76" s="3">
        <v>9.4117647058823497</v>
      </c>
      <c r="D76" s="3">
        <v>9.0909090909090899</v>
      </c>
      <c r="E76" s="3">
        <v>90.784982935153494</v>
      </c>
      <c r="F76" s="3">
        <v>50</v>
      </c>
      <c r="G76" s="3">
        <v>53.787878787878697</v>
      </c>
      <c r="H76" s="3">
        <v>83.904109589041099</v>
      </c>
      <c r="I76" s="3">
        <v>-46.349755682453797</v>
      </c>
      <c r="J76" s="3">
        <v>-91.884657989156693</v>
      </c>
      <c r="K76" s="3">
        <f t="shared" si="70"/>
        <v>-1.9654808030996502</v>
      </c>
      <c r="L76" s="3">
        <f t="shared" si="70"/>
        <v>1.5047021943573702</v>
      </c>
      <c r="M76" s="3">
        <f t="shared" ref="M76:N83" si="77" xml:space="preserve"> F76 -F75</f>
        <v>-2.0958083832335035</v>
      </c>
      <c r="N76" s="3">
        <f t="shared" si="77"/>
        <v>1.3740856844304972</v>
      </c>
      <c r="O76" s="5"/>
      <c r="Q76" s="3" t="s">
        <v>13</v>
      </c>
      <c r="R76" s="3">
        <v>0.57815128564834595</v>
      </c>
      <c r="S76" s="3">
        <v>10.2564102564102</v>
      </c>
      <c r="T76" s="3">
        <v>10.752688172042999</v>
      </c>
      <c r="U76" s="3">
        <v>91.907514450866998</v>
      </c>
      <c r="V76" s="3">
        <v>52.903225806451601</v>
      </c>
      <c r="W76" s="3">
        <v>54.838709677419303</v>
      </c>
      <c r="X76" s="3">
        <v>85.260115606936395</v>
      </c>
      <c r="Y76" s="3">
        <v>-61.342797271520098</v>
      </c>
      <c r="Z76" s="3">
        <v>-91.884657989156693</v>
      </c>
      <c r="AA76" s="3">
        <f t="shared" si="71"/>
        <v>0.78272604588389072</v>
      </c>
      <c r="AB76" s="3">
        <f t="shared" si="71"/>
        <v>0.14662756598239923</v>
      </c>
      <c r="AC76" s="3">
        <f t="shared" ref="AC76:AD83" si="78" xml:space="preserve"> V76 -V75</f>
        <v>1.0513739545998035</v>
      </c>
      <c r="AD76" s="3">
        <f t="shared" si="78"/>
        <v>-1.2218963831866958</v>
      </c>
      <c r="AE76" s="5"/>
      <c r="AG76" s="3" t="s">
        <v>13</v>
      </c>
      <c r="AH76" s="3">
        <v>0.55126053094863803</v>
      </c>
      <c r="AI76" s="3">
        <v>10.2564102564102</v>
      </c>
      <c r="AJ76" s="3">
        <v>9.5238095238095202</v>
      </c>
      <c r="AK76" s="3">
        <v>91.238670694863998</v>
      </c>
      <c r="AL76" s="3">
        <v>52.991452991452903</v>
      </c>
      <c r="AM76" s="3">
        <v>52.380952380952301</v>
      </c>
      <c r="AN76" s="3">
        <v>85.151515151515099</v>
      </c>
      <c r="AO76" s="3">
        <v>-53.249825758623999</v>
      </c>
      <c r="AP76" s="3">
        <v>-91.884657989156693</v>
      </c>
      <c r="AQ76" s="3">
        <f t="shared" si="72"/>
        <v>-0.85470085470089963</v>
      </c>
      <c r="AR76" s="3">
        <f t="shared" si="72"/>
        <v>0.85328929259565101</v>
      </c>
      <c r="AS76" s="3">
        <f t="shared" ref="AS76:AT83" si="79" xml:space="preserve"> AL76 -AL75</f>
        <v>1.1396011396011048</v>
      </c>
      <c r="AT76" s="3">
        <f t="shared" si="79"/>
        <v>-1.3762730525737012</v>
      </c>
      <c r="AU76" s="5"/>
      <c r="AW76" s="3" t="s">
        <v>13</v>
      </c>
      <c r="AX76" s="3">
        <v>0.59159666299819902</v>
      </c>
      <c r="AY76" s="3">
        <v>20.535714285714199</v>
      </c>
      <c r="AZ76" s="3">
        <v>13.855421686746899</v>
      </c>
      <c r="BA76" s="3">
        <v>96.529968454258594</v>
      </c>
      <c r="BB76" s="3">
        <v>66.071428571428498</v>
      </c>
      <c r="BC76" s="3">
        <v>57.831325301204799</v>
      </c>
      <c r="BD76" s="3">
        <v>87.341772151898695</v>
      </c>
      <c r="BE76" s="3">
        <v>858.82697868734397</v>
      </c>
      <c r="BF76" s="3">
        <v>-91.884657989156693</v>
      </c>
      <c r="BG76" s="3">
        <f t="shared" si="73"/>
        <v>3.7524975024974978</v>
      </c>
      <c r="BH76" s="3">
        <f t="shared" si="73"/>
        <v>3.3554216867468991</v>
      </c>
      <c r="BI76" s="3">
        <f t="shared" ref="BI76:BJ83" si="80" xml:space="preserve"> BB76 -BB75</f>
        <v>4.5329670329670009</v>
      </c>
      <c r="BJ76" s="3">
        <f t="shared" si="80"/>
        <v>2.8313253012047994</v>
      </c>
      <c r="BK76" s="5"/>
      <c r="BM76" s="3" t="s">
        <v>13</v>
      </c>
      <c r="BN76" s="3">
        <v>0.45546218752861001</v>
      </c>
      <c r="BO76" s="3">
        <v>10.052910052910001</v>
      </c>
      <c r="BP76" s="3">
        <v>7.7464788732394299</v>
      </c>
      <c r="BQ76" s="3">
        <v>91.287878787878697</v>
      </c>
      <c r="BR76" s="3">
        <v>52.659574468085097</v>
      </c>
      <c r="BS76" s="3">
        <v>54.225352112675999</v>
      </c>
      <c r="BT76" s="3">
        <v>82.575757575757507</v>
      </c>
      <c r="BU76" s="3">
        <v>-26.370622051244499</v>
      </c>
      <c r="BV76" s="3">
        <v>-91.884657989156693</v>
      </c>
      <c r="BW76" s="3">
        <f t="shared" si="74"/>
        <v>0.73087615460492117</v>
      </c>
      <c r="BX76" s="3">
        <f t="shared" si="74"/>
        <v>1.07981220657277</v>
      </c>
      <c r="BY76" s="3">
        <f t="shared" ref="BY76:BZ83" si="81" xml:space="preserve"> BR76 -BR75</f>
        <v>2.4468085106382986</v>
      </c>
      <c r="BZ76" s="3">
        <f t="shared" si="81"/>
        <v>1.5586854460093988</v>
      </c>
      <c r="CA76" s="5"/>
      <c r="CC76" s="3" t="s">
        <v>13</v>
      </c>
      <c r="CD76" s="3">
        <v>0.42857143282890298</v>
      </c>
      <c r="CE76" s="3">
        <v>7.8431372549019596</v>
      </c>
      <c r="CF76" s="3">
        <v>8.2901554404144999</v>
      </c>
      <c r="CG76" s="3">
        <v>91.1646586345381</v>
      </c>
      <c r="CH76" s="3">
        <v>54.248366013071802</v>
      </c>
      <c r="CI76" s="3">
        <v>49.222797927461102</v>
      </c>
      <c r="CJ76" s="3">
        <v>81.854838709677395</v>
      </c>
      <c r="CK76" s="3">
        <v>-63.530211659325403</v>
      </c>
      <c r="CL76" s="3">
        <v>-91.884657989156693</v>
      </c>
      <c r="CM76" s="3">
        <f t="shared" si="75"/>
        <v>-1.7825311942959008</v>
      </c>
      <c r="CN76" s="3">
        <f t="shared" si="75"/>
        <v>0.41978507004412968</v>
      </c>
      <c r="CO76" s="3">
        <f t="shared" ref="CO76:CP83" si="82" xml:space="preserve"> CH76 -CH75</f>
        <v>0.23767082590610045</v>
      </c>
      <c r="CP76" s="3">
        <f t="shared" si="82"/>
        <v>-1.2401650355017964</v>
      </c>
      <c r="CQ76" s="5"/>
      <c r="CS76" s="3" t="s">
        <v>13</v>
      </c>
      <c r="CT76" s="3">
        <v>0.56470590829849199</v>
      </c>
      <c r="CU76" s="3">
        <v>8.9041095890410897</v>
      </c>
      <c r="CV76" s="3">
        <v>11.0091743119266</v>
      </c>
      <c r="CW76" s="3">
        <v>91.470588235294102</v>
      </c>
      <c r="CX76" s="3">
        <v>44.137931034482698</v>
      </c>
      <c r="CY76" s="3">
        <v>55.045871559632999</v>
      </c>
      <c r="CZ76" s="3">
        <v>86.176470588235205</v>
      </c>
      <c r="DA76" s="3">
        <v>-63.452890559058197</v>
      </c>
      <c r="DB76" s="3">
        <v>-91.884657989156693</v>
      </c>
      <c r="DC76" s="3">
        <f t="shared" si="76"/>
        <v>6.4330583516229112E-2</v>
      </c>
      <c r="DD76" s="3">
        <f t="shared" si="76"/>
        <v>2.8790930111135999</v>
      </c>
      <c r="DE76" s="3">
        <f t="shared" ref="DE76:DF83" si="83" xml:space="preserve"> CX76 -CX75</f>
        <v>-1.4176245210728027</v>
      </c>
      <c r="DF76" s="3">
        <f t="shared" si="83"/>
        <v>3.8263593645110987</v>
      </c>
    </row>
    <row r="77" spans="1:110" x14ac:dyDescent="0.3">
      <c r="A77" s="3" t="s">
        <v>14</v>
      </c>
      <c r="B77" s="3">
        <v>0.55630254745483398</v>
      </c>
      <c r="C77" s="3">
        <v>11.184210526315701</v>
      </c>
      <c r="D77" s="3">
        <v>10.5263157894736</v>
      </c>
      <c r="E77" s="3">
        <v>91.793313069908805</v>
      </c>
      <c r="F77" s="3">
        <v>51.973684210526301</v>
      </c>
      <c r="G77" s="3">
        <v>57.017543859649102</v>
      </c>
      <c r="H77" s="3">
        <v>85.365853658536494</v>
      </c>
      <c r="I77" s="3">
        <v>-13.891250085856401</v>
      </c>
      <c r="J77" s="3">
        <v>-91.884657989156693</v>
      </c>
      <c r="K77" s="3">
        <f t="shared" si="70"/>
        <v>1.7724458204333509</v>
      </c>
      <c r="L77" s="3">
        <f t="shared" si="70"/>
        <v>1.4354066985645098</v>
      </c>
      <c r="M77" s="3">
        <f t="shared" si="77"/>
        <v>1.9736842105263008</v>
      </c>
      <c r="N77" s="3">
        <f t="shared" si="77"/>
        <v>3.2296650717704054</v>
      </c>
      <c r="O77" s="5"/>
      <c r="Q77" s="3" t="s">
        <v>14</v>
      </c>
      <c r="R77" s="3">
        <v>0.60840338468551602</v>
      </c>
      <c r="S77" s="3">
        <v>10.5263157894736</v>
      </c>
      <c r="T77" s="3">
        <v>8.1395348837209305</v>
      </c>
      <c r="U77" s="3">
        <v>90.691489361702097</v>
      </c>
      <c r="V77" s="3">
        <v>51.515151515151501</v>
      </c>
      <c r="W77" s="3">
        <v>54.651162790697597</v>
      </c>
      <c r="X77" s="3">
        <v>83.776595744680805</v>
      </c>
      <c r="Y77" s="3">
        <v>-49.026967281688101</v>
      </c>
      <c r="Z77" s="3">
        <v>-91.884657989156693</v>
      </c>
      <c r="AA77" s="3">
        <f t="shared" si="71"/>
        <v>0.26990553306339926</v>
      </c>
      <c r="AB77" s="3">
        <f t="shared" si="71"/>
        <v>-2.6131532883220689</v>
      </c>
      <c r="AC77" s="3">
        <f t="shared" si="78"/>
        <v>-1.3880742913001001</v>
      </c>
      <c r="AD77" s="3">
        <f t="shared" si="78"/>
        <v>-0.18754688672170516</v>
      </c>
      <c r="AE77" s="5"/>
      <c r="AG77" s="3" t="s">
        <v>14</v>
      </c>
      <c r="AH77" s="3">
        <v>0.61176472902297896</v>
      </c>
      <c r="AI77" s="3">
        <v>12.5</v>
      </c>
      <c r="AJ77" s="3">
        <v>8.5470085470085397</v>
      </c>
      <c r="AK77" s="3">
        <v>91.176470588235205</v>
      </c>
      <c r="AL77" s="3">
        <v>55.769230769230703</v>
      </c>
      <c r="AM77" s="3">
        <v>55.5555555555555</v>
      </c>
      <c r="AN77" s="3">
        <v>84.718498659517394</v>
      </c>
      <c r="AO77" s="3">
        <v>-26.282545576063399</v>
      </c>
      <c r="AP77" s="3">
        <v>-91.884657989156693</v>
      </c>
      <c r="AQ77" s="3">
        <f t="shared" si="72"/>
        <v>2.2435897435897996</v>
      </c>
      <c r="AR77" s="3">
        <f t="shared" si="72"/>
        <v>-0.97680097680098044</v>
      </c>
      <c r="AS77" s="3">
        <f t="shared" si="79"/>
        <v>2.7777777777777999</v>
      </c>
      <c r="AT77" s="3">
        <f t="shared" si="79"/>
        <v>3.1746031746031989</v>
      </c>
      <c r="AU77" s="5"/>
      <c r="AW77" s="3" t="s">
        <v>14</v>
      </c>
      <c r="AX77" s="3">
        <v>0.68739497661590498</v>
      </c>
      <c r="AY77" s="3">
        <v>25.8426966292134</v>
      </c>
      <c r="AZ77" s="3">
        <v>17.5572519083969</v>
      </c>
      <c r="BA77" s="3">
        <v>96.8</v>
      </c>
      <c r="BB77" s="3">
        <v>65.168539325842701</v>
      </c>
      <c r="BC77" s="3">
        <v>60.305343511450303</v>
      </c>
      <c r="BD77" s="3">
        <v>87.700534759358206</v>
      </c>
      <c r="BE77" s="3">
        <v>802.29636900953301</v>
      </c>
      <c r="BF77" s="3">
        <v>-91.884657989156693</v>
      </c>
      <c r="BG77" s="3">
        <f t="shared" si="73"/>
        <v>5.3069823434992003</v>
      </c>
      <c r="BH77" s="3">
        <f t="shared" si="73"/>
        <v>3.7018302216500008</v>
      </c>
      <c r="BI77" s="3">
        <f t="shared" si="80"/>
        <v>-0.90288924558579708</v>
      </c>
      <c r="BJ77" s="3">
        <f t="shared" si="80"/>
        <v>2.4740182102455037</v>
      </c>
      <c r="BK77" s="5"/>
      <c r="BM77" s="3" t="s">
        <v>14</v>
      </c>
      <c r="BN77" s="3">
        <v>0.52605044841766302</v>
      </c>
      <c r="BO77" s="3">
        <v>8.1081081081080999</v>
      </c>
      <c r="BP77" s="3">
        <v>9.1603053435114496</v>
      </c>
      <c r="BQ77" s="3">
        <v>91.455696202531598</v>
      </c>
      <c r="BR77" s="3">
        <v>47.297297297297298</v>
      </c>
      <c r="BS77" s="3">
        <v>56.488549618320597</v>
      </c>
      <c r="BT77" s="3">
        <v>82.2222222222222</v>
      </c>
      <c r="BU77" s="3">
        <v>-85.458143528771004</v>
      </c>
      <c r="BV77" s="3">
        <v>-91.884657989156693</v>
      </c>
      <c r="BW77" s="3">
        <f t="shared" si="74"/>
        <v>-1.9448019448019007</v>
      </c>
      <c r="BX77" s="3">
        <f t="shared" si="74"/>
        <v>1.4138264702720198</v>
      </c>
      <c r="BY77" s="3">
        <f t="shared" si="81"/>
        <v>-5.3622771707877988</v>
      </c>
      <c r="BZ77" s="3">
        <f t="shared" si="81"/>
        <v>2.2631975056445981</v>
      </c>
      <c r="CA77" s="5"/>
      <c r="CC77" s="3" t="s">
        <v>14</v>
      </c>
      <c r="CD77" s="3">
        <v>0.54789918661117498</v>
      </c>
      <c r="CE77" s="3">
        <v>8.9108910891089099</v>
      </c>
      <c r="CF77" s="3">
        <v>7.0512820512820502</v>
      </c>
      <c r="CG77" s="3">
        <v>90.532544378698205</v>
      </c>
      <c r="CH77" s="3">
        <v>49.504950495049499</v>
      </c>
      <c r="CI77" s="3">
        <v>50</v>
      </c>
      <c r="CJ77" s="3">
        <v>82.492581602373804</v>
      </c>
      <c r="CK77" s="3">
        <v>-54.076555678256099</v>
      </c>
      <c r="CL77" s="3">
        <v>-91.884657989156693</v>
      </c>
      <c r="CM77" s="3">
        <f t="shared" si="75"/>
        <v>1.0677538342069504</v>
      </c>
      <c r="CN77" s="3">
        <f t="shared" si="75"/>
        <v>-1.2388733891324497</v>
      </c>
      <c r="CO77" s="3">
        <f t="shared" si="82"/>
        <v>-4.743415518022303</v>
      </c>
      <c r="CP77" s="3">
        <f t="shared" si="82"/>
        <v>0.77720207253889839</v>
      </c>
      <c r="CQ77" s="5"/>
      <c r="CS77" s="3" t="s">
        <v>14</v>
      </c>
      <c r="CT77" s="3">
        <v>0.57142859697341897</v>
      </c>
      <c r="CU77" s="3">
        <v>8.3333333333333304</v>
      </c>
      <c r="CV77" s="3">
        <v>9.375</v>
      </c>
      <c r="CW77" s="3">
        <v>89.8591549295774</v>
      </c>
      <c r="CX77" s="3">
        <v>47.552447552447497</v>
      </c>
      <c r="CY77" s="3">
        <v>53.125</v>
      </c>
      <c r="CZ77" s="3">
        <v>83.943661971830906</v>
      </c>
      <c r="DA77" s="3">
        <v>-72.774414664630996</v>
      </c>
      <c r="DB77" s="3">
        <v>-91.884657989156693</v>
      </c>
      <c r="DC77" s="3">
        <f t="shared" si="76"/>
        <v>-0.57077625570775936</v>
      </c>
      <c r="DD77" s="3">
        <f t="shared" si="76"/>
        <v>-1.6341743119265999</v>
      </c>
      <c r="DE77" s="3">
        <f t="shared" si="83"/>
        <v>3.4145165179647989</v>
      </c>
      <c r="DF77" s="3">
        <f t="shared" si="83"/>
        <v>-1.9208715596329995</v>
      </c>
    </row>
    <row r="78" spans="1:110" x14ac:dyDescent="0.3">
      <c r="A78" s="3" t="s">
        <v>26</v>
      </c>
      <c r="B78" s="3">
        <v>0.62857145071029596</v>
      </c>
      <c r="C78" s="3">
        <v>11.607142857142801</v>
      </c>
      <c r="D78" s="3">
        <v>8.5106382978723403</v>
      </c>
      <c r="E78" s="3">
        <v>90.745501285347004</v>
      </c>
      <c r="F78" s="3">
        <v>50</v>
      </c>
      <c r="G78" s="3">
        <v>55.319148936170201</v>
      </c>
      <c r="H78" s="3">
        <v>84.020618556700995</v>
      </c>
      <c r="I78" s="3">
        <v>-77.872665976190504</v>
      </c>
      <c r="J78" s="3">
        <v>-91.884657989156693</v>
      </c>
      <c r="K78" s="3">
        <f t="shared" si="70"/>
        <v>0.42293233082710024</v>
      </c>
      <c r="L78" s="3">
        <f t="shared" si="70"/>
        <v>-2.0156774916012594</v>
      </c>
      <c r="M78" s="3">
        <f t="shared" si="77"/>
        <v>-1.9736842105263008</v>
      </c>
      <c r="N78" s="3">
        <f t="shared" si="77"/>
        <v>-1.6983949234789009</v>
      </c>
      <c r="O78" s="5"/>
      <c r="Q78" s="3" t="s">
        <v>26</v>
      </c>
      <c r="R78" s="3">
        <v>0.680672287940979</v>
      </c>
      <c r="S78" s="3">
        <v>9.1954022988505706</v>
      </c>
      <c r="T78" s="3">
        <v>7.8947368421052602</v>
      </c>
      <c r="U78" s="3">
        <v>90.509259259259196</v>
      </c>
      <c r="V78" s="3">
        <v>54.651162790697597</v>
      </c>
      <c r="W78" s="3">
        <v>52.631578947368403</v>
      </c>
      <c r="X78" s="3">
        <v>83.796296296296205</v>
      </c>
      <c r="Y78" s="3">
        <v>-57.208614447978398</v>
      </c>
      <c r="Z78" s="3">
        <v>-91.884657989156693</v>
      </c>
      <c r="AA78" s="3">
        <f t="shared" si="71"/>
        <v>-1.3309134906230291</v>
      </c>
      <c r="AB78" s="3">
        <f t="shared" si="71"/>
        <v>-0.24479804161567031</v>
      </c>
      <c r="AC78" s="3">
        <f t="shared" si="78"/>
        <v>3.136011275546096</v>
      </c>
      <c r="AD78" s="3">
        <f t="shared" si="78"/>
        <v>-2.0195838433291939</v>
      </c>
      <c r="AE78" s="5"/>
      <c r="AG78" s="3" t="s">
        <v>26</v>
      </c>
      <c r="AH78" s="3">
        <v>0.63697481155395497</v>
      </c>
      <c r="AI78" s="3">
        <v>11.818181818181801</v>
      </c>
      <c r="AJ78" s="3">
        <v>6.8181818181818103</v>
      </c>
      <c r="AK78" s="3">
        <v>90.680100755667496</v>
      </c>
      <c r="AL78" s="3">
        <v>55.045871559632999</v>
      </c>
      <c r="AM78" s="3">
        <v>53.409090909090899</v>
      </c>
      <c r="AN78" s="3">
        <v>83.627204030226693</v>
      </c>
      <c r="AO78" s="3">
        <v>-53.790531379766897</v>
      </c>
      <c r="AP78" s="3">
        <v>-91.884657989156693</v>
      </c>
      <c r="AQ78" s="3">
        <f t="shared" si="72"/>
        <v>-0.68181818181819942</v>
      </c>
      <c r="AR78" s="3">
        <f t="shared" si="72"/>
        <v>-1.7288267288267294</v>
      </c>
      <c r="AS78" s="3">
        <f t="shared" si="79"/>
        <v>-0.72335920959770306</v>
      </c>
      <c r="AT78" s="3">
        <f t="shared" si="79"/>
        <v>-2.1464646464646009</v>
      </c>
      <c r="AU78" s="5"/>
      <c r="AW78" s="3" t="s">
        <v>26</v>
      </c>
      <c r="AX78" s="3">
        <v>0.746218502521514</v>
      </c>
      <c r="AY78" s="3">
        <v>30.2631578947368</v>
      </c>
      <c r="AZ78" s="3">
        <v>20</v>
      </c>
      <c r="BA78" s="3">
        <v>96.618357487922694</v>
      </c>
      <c r="BB78" s="3">
        <v>64.473684210526301</v>
      </c>
      <c r="BC78" s="3">
        <v>58.095238095238003</v>
      </c>
      <c r="BD78" s="3">
        <v>87.651331719128294</v>
      </c>
      <c r="BE78" s="3">
        <v>1398.85257838998</v>
      </c>
      <c r="BF78" s="3">
        <v>-91.884657989156693</v>
      </c>
      <c r="BG78" s="3">
        <f t="shared" si="73"/>
        <v>4.4204612655234001</v>
      </c>
      <c r="BH78" s="3">
        <f t="shared" si="73"/>
        <v>2.4427480916031001</v>
      </c>
      <c r="BI78" s="3">
        <f t="shared" si="80"/>
        <v>-0.69485511531640043</v>
      </c>
      <c r="BJ78" s="3">
        <f t="shared" si="80"/>
        <v>-2.2101054162123006</v>
      </c>
      <c r="BK78" s="5"/>
      <c r="BM78" s="3" t="s">
        <v>26</v>
      </c>
      <c r="BN78" s="3">
        <v>0.58823531866073597</v>
      </c>
      <c r="BO78" s="3">
        <v>7.5630252100840298</v>
      </c>
      <c r="BP78" s="3">
        <v>9.6491228070175392</v>
      </c>
      <c r="BQ78" s="3">
        <v>91.160220994475097</v>
      </c>
      <c r="BR78" s="3">
        <v>45.378151260504197</v>
      </c>
      <c r="BS78" s="3">
        <v>54.385964912280699</v>
      </c>
      <c r="BT78" s="3">
        <v>83.102493074792207</v>
      </c>
      <c r="BU78" s="3">
        <v>-61.149888602278601</v>
      </c>
      <c r="BV78" s="3">
        <v>-91.884657989156693</v>
      </c>
      <c r="BW78" s="3">
        <f t="shared" si="74"/>
        <v>-0.54508289802407006</v>
      </c>
      <c r="BX78" s="3">
        <f t="shared" si="74"/>
        <v>0.48881746350608957</v>
      </c>
      <c r="BY78" s="3">
        <f t="shared" si="81"/>
        <v>-1.9191460367931015</v>
      </c>
      <c r="BZ78" s="3">
        <f t="shared" si="81"/>
        <v>-2.1025847060398988</v>
      </c>
      <c r="CA78" s="5"/>
      <c r="CC78" s="3" t="s">
        <v>26</v>
      </c>
      <c r="CD78" s="3">
        <v>0.59327733516693104</v>
      </c>
      <c r="CE78" s="3">
        <v>9.0909090909090899</v>
      </c>
      <c r="CF78" s="3">
        <v>6.4516129032257998</v>
      </c>
      <c r="CG78" s="3">
        <v>90.322580645161295</v>
      </c>
      <c r="CH78" s="3">
        <v>49.494949494949402</v>
      </c>
      <c r="CI78" s="3">
        <v>48.387096774193502</v>
      </c>
      <c r="CJ78" s="3">
        <v>82.210242587601002</v>
      </c>
      <c r="CK78" s="3">
        <v>-82.286456275029593</v>
      </c>
      <c r="CL78" s="3">
        <v>-91.884657989156693</v>
      </c>
      <c r="CM78" s="3">
        <f t="shared" si="75"/>
        <v>0.18001800180018002</v>
      </c>
      <c r="CN78" s="3">
        <f t="shared" si="75"/>
        <v>-0.59966914805625038</v>
      </c>
      <c r="CO78" s="3">
        <f t="shared" si="82"/>
        <v>-1.0001000100096746E-2</v>
      </c>
      <c r="CP78" s="3">
        <f t="shared" si="82"/>
        <v>-1.6129032258064981</v>
      </c>
      <c r="CQ78" s="5"/>
      <c r="CS78" s="3" t="s">
        <v>26</v>
      </c>
      <c r="CT78" s="3">
        <v>0.61848741769790605</v>
      </c>
      <c r="CU78" s="3">
        <v>8.8709677419354804</v>
      </c>
      <c r="CV78" s="3">
        <v>7.5949367088607502</v>
      </c>
      <c r="CW78" s="3">
        <v>89.540816326530603</v>
      </c>
      <c r="CX78" s="3">
        <v>46.341463414634099</v>
      </c>
      <c r="CY78" s="3">
        <v>49.367088607594901</v>
      </c>
      <c r="CZ78" s="3">
        <v>83.163265306122398</v>
      </c>
      <c r="DA78" s="3">
        <v>-83.147016355397497</v>
      </c>
      <c r="DB78" s="3">
        <v>-91.884657989156693</v>
      </c>
      <c r="DC78" s="3">
        <f t="shared" si="76"/>
        <v>0.53763440860215006</v>
      </c>
      <c r="DD78" s="3">
        <f t="shared" si="76"/>
        <v>-1.7800632911392498</v>
      </c>
      <c r="DE78" s="3">
        <f t="shared" si="83"/>
        <v>-1.2109841378133979</v>
      </c>
      <c r="DF78" s="3">
        <f t="shared" si="83"/>
        <v>-3.7579113924050986</v>
      </c>
    </row>
    <row r="79" spans="1:110" x14ac:dyDescent="0.3">
      <c r="A79" s="3" t="s">
        <v>15</v>
      </c>
      <c r="B79" s="3">
        <v>0.65882354974746704</v>
      </c>
      <c r="C79" s="3">
        <v>12.2222222222222</v>
      </c>
      <c r="D79" s="3">
        <v>5.6818181818181799</v>
      </c>
      <c r="E79" s="3">
        <v>90.167865707434004</v>
      </c>
      <c r="F79" s="3">
        <v>50</v>
      </c>
      <c r="G79" s="3">
        <v>53.409090909090899</v>
      </c>
      <c r="H79" s="3">
        <v>82.692307692307693</v>
      </c>
      <c r="I79" s="3">
        <v>-94.436609204176406</v>
      </c>
      <c r="J79" s="3">
        <v>-91.884657989156693</v>
      </c>
      <c r="K79" s="3">
        <f t="shared" si="70"/>
        <v>0.61507936507939931</v>
      </c>
      <c r="L79" s="3">
        <f t="shared" si="70"/>
        <v>-2.8288201160541604</v>
      </c>
      <c r="M79" s="3">
        <f t="shared" si="77"/>
        <v>0</v>
      </c>
      <c r="N79" s="3">
        <f t="shared" si="77"/>
        <v>-1.9100580270793017</v>
      </c>
      <c r="O79" s="5"/>
      <c r="Q79" s="3" t="s">
        <v>15</v>
      </c>
      <c r="R79" s="3">
        <v>0.71260505914688099</v>
      </c>
      <c r="S79" s="3">
        <v>9.3333333333333304</v>
      </c>
      <c r="T79" s="3">
        <v>10.144927536231799</v>
      </c>
      <c r="U79" s="3">
        <v>90.909090909090907</v>
      </c>
      <c r="V79" s="3">
        <v>48.648648648648603</v>
      </c>
      <c r="W79" s="3">
        <v>52.173913043478201</v>
      </c>
      <c r="X79" s="3">
        <v>84.035476718403501</v>
      </c>
      <c r="Y79" s="3">
        <v>-76.711924047779902</v>
      </c>
      <c r="Z79" s="3">
        <v>-91.884657989156693</v>
      </c>
      <c r="AA79" s="3">
        <f t="shared" si="71"/>
        <v>0.13793103448275978</v>
      </c>
      <c r="AB79" s="3">
        <f t="shared" si="71"/>
        <v>2.2501906941265393</v>
      </c>
      <c r="AC79" s="3">
        <f t="shared" si="78"/>
        <v>-6.0025141420489945</v>
      </c>
      <c r="AD79" s="3">
        <f t="shared" si="78"/>
        <v>-0.45766590389020223</v>
      </c>
      <c r="AE79" s="5"/>
      <c r="AG79" s="3" t="s">
        <v>15</v>
      </c>
      <c r="AH79" s="3">
        <v>0.721008419990539</v>
      </c>
      <c r="AI79" s="3">
        <v>17.7215189873417</v>
      </c>
      <c r="AJ79" s="3">
        <v>7.2463768115942004</v>
      </c>
      <c r="AK79" s="3">
        <v>91.722595078299705</v>
      </c>
      <c r="AL79" s="3">
        <v>59.493670886075897</v>
      </c>
      <c r="AM79" s="3">
        <v>53.623188405797102</v>
      </c>
      <c r="AN79" s="3">
        <v>84.977578475336301</v>
      </c>
      <c r="AO79" s="3">
        <v>-13.6492718261593</v>
      </c>
      <c r="AP79" s="3">
        <v>-91.884657989156693</v>
      </c>
      <c r="AQ79" s="3">
        <f t="shared" si="72"/>
        <v>5.903337169159899</v>
      </c>
      <c r="AR79" s="3">
        <f t="shared" si="72"/>
        <v>0.42819499341239009</v>
      </c>
      <c r="AS79" s="3">
        <f t="shared" si="79"/>
        <v>4.4477993264428974</v>
      </c>
      <c r="AT79" s="3">
        <f t="shared" si="79"/>
        <v>0.21409749670620215</v>
      </c>
      <c r="AU79" s="5"/>
      <c r="AW79" s="3" t="s">
        <v>15</v>
      </c>
      <c r="AX79" s="3">
        <v>0.81848740577697698</v>
      </c>
      <c r="AY79" s="3">
        <v>37.096774193548299</v>
      </c>
      <c r="AZ79" s="3">
        <v>27.6315789473684</v>
      </c>
      <c r="BA79" s="3">
        <v>96.936542669584199</v>
      </c>
      <c r="BB79" s="3">
        <v>70.967741935483801</v>
      </c>
      <c r="BC79" s="3">
        <v>68.421052631578902</v>
      </c>
      <c r="BD79" s="3">
        <v>89.035087719298204</v>
      </c>
      <c r="BE79" s="3">
        <v>2909.4034059195501</v>
      </c>
      <c r="BF79" s="3">
        <v>-91.884657989156693</v>
      </c>
      <c r="BG79" s="3">
        <f t="shared" si="73"/>
        <v>6.8336162988114992</v>
      </c>
      <c r="BH79" s="3">
        <f t="shared" si="73"/>
        <v>7.6315789473683999</v>
      </c>
      <c r="BI79" s="3">
        <f t="shared" si="80"/>
        <v>6.4940577249575</v>
      </c>
      <c r="BJ79" s="3">
        <f t="shared" si="80"/>
        <v>10.3258145363409</v>
      </c>
      <c r="BK79" s="5"/>
      <c r="BM79" s="3" t="s">
        <v>15</v>
      </c>
      <c r="BN79" s="3">
        <v>0.64537817239761297</v>
      </c>
      <c r="BO79" s="3">
        <v>6.9306930693069297</v>
      </c>
      <c r="BP79" s="3">
        <v>10.869565217391299</v>
      </c>
      <c r="BQ79" s="3">
        <v>91.293532338308395</v>
      </c>
      <c r="BR79" s="3">
        <v>47.524752475247503</v>
      </c>
      <c r="BS79" s="3">
        <v>55.434782608695599</v>
      </c>
      <c r="BT79" s="3">
        <v>83.790523690773</v>
      </c>
      <c r="BU79" s="3">
        <v>-66.719041534393099</v>
      </c>
      <c r="BV79" s="3">
        <v>-91.884657989156693</v>
      </c>
      <c r="BW79" s="3">
        <f t="shared" si="74"/>
        <v>-0.63233214077710009</v>
      </c>
      <c r="BX79" s="3">
        <f t="shared" si="74"/>
        <v>1.2204424103737601</v>
      </c>
      <c r="BY79" s="3">
        <f t="shared" si="81"/>
        <v>2.1466012147433062</v>
      </c>
      <c r="BZ79" s="3">
        <f t="shared" si="81"/>
        <v>1.0488176964149005</v>
      </c>
      <c r="CA79" s="5"/>
      <c r="CC79" s="3" t="s">
        <v>15</v>
      </c>
      <c r="CD79" s="3">
        <v>0.62857145071029596</v>
      </c>
      <c r="CE79" s="3">
        <v>8.3333333333333304</v>
      </c>
      <c r="CF79" s="3">
        <v>5.8333333333333304</v>
      </c>
      <c r="CG79" s="3">
        <v>89.578163771712099</v>
      </c>
      <c r="CH79" s="3">
        <v>45.8333333333333</v>
      </c>
      <c r="CI79" s="3">
        <v>48.3333333333333</v>
      </c>
      <c r="CJ79" s="3">
        <v>82.338308457711406</v>
      </c>
      <c r="CK79" s="3">
        <v>-74.7942083176073</v>
      </c>
      <c r="CL79" s="3">
        <v>-91.884657989156693</v>
      </c>
      <c r="CM79" s="3">
        <f t="shared" si="75"/>
        <v>-0.75757575757575957</v>
      </c>
      <c r="CN79" s="3">
        <f t="shared" si="75"/>
        <v>-0.61827956989246946</v>
      </c>
      <c r="CO79" s="3">
        <f t="shared" si="82"/>
        <v>-3.6616161616161023</v>
      </c>
      <c r="CP79" s="3">
        <f t="shared" si="82"/>
        <v>-5.3763440860201683E-2</v>
      </c>
      <c r="CQ79" s="5"/>
      <c r="CS79" s="3" t="s">
        <v>15</v>
      </c>
      <c r="CT79" s="3">
        <v>0.65882354974746704</v>
      </c>
      <c r="CU79" s="3">
        <v>9.3220338983050794</v>
      </c>
      <c r="CV79" s="3">
        <v>3.7735849056603699</v>
      </c>
      <c r="CW79" s="3">
        <v>89.386792452830093</v>
      </c>
      <c r="CX79" s="3">
        <v>47.008547008546998</v>
      </c>
      <c r="CY79" s="3">
        <v>49.056603773584897</v>
      </c>
      <c r="CZ79" s="3">
        <v>83.018867924528294</v>
      </c>
      <c r="DA79" s="3">
        <v>-83.307975478596205</v>
      </c>
      <c r="DB79" s="3">
        <v>-91.884657989156693</v>
      </c>
      <c r="DC79" s="3">
        <f t="shared" si="76"/>
        <v>0.45106615636959901</v>
      </c>
      <c r="DD79" s="3">
        <f t="shared" si="76"/>
        <v>-3.8213518032003804</v>
      </c>
      <c r="DE79" s="3">
        <f t="shared" si="83"/>
        <v>0.66708359391289918</v>
      </c>
      <c r="DF79" s="3">
        <f t="shared" si="83"/>
        <v>-0.31048483401000482</v>
      </c>
    </row>
    <row r="80" spans="1:110" x14ac:dyDescent="0.3">
      <c r="A80" s="3" t="s">
        <v>16</v>
      </c>
      <c r="B80" s="3">
        <v>0.69579833745956399</v>
      </c>
      <c r="C80" s="3">
        <v>14.1025641025641</v>
      </c>
      <c r="D80" s="3">
        <v>7.5</v>
      </c>
      <c r="E80" s="3">
        <v>90.846681922196794</v>
      </c>
      <c r="F80" s="3">
        <v>48.717948717948701</v>
      </c>
      <c r="G80" s="3">
        <v>52.5</v>
      </c>
      <c r="H80" s="3">
        <v>83.944954128440301</v>
      </c>
      <c r="I80" s="3">
        <v>-87.966940934335398</v>
      </c>
      <c r="J80" s="3">
        <v>-91.884657989156693</v>
      </c>
      <c r="K80" s="3">
        <f t="shared" si="70"/>
        <v>1.8803418803419003</v>
      </c>
      <c r="L80" s="3">
        <f t="shared" si="70"/>
        <v>1.8181818181818201</v>
      </c>
      <c r="M80" s="3">
        <f t="shared" si="77"/>
        <v>-1.2820512820512988</v>
      </c>
      <c r="N80" s="3">
        <f t="shared" si="77"/>
        <v>-0.9090909090908994</v>
      </c>
      <c r="O80" s="5"/>
      <c r="Q80" s="3" t="s">
        <v>16</v>
      </c>
      <c r="R80" s="3">
        <v>0.75798320770263605</v>
      </c>
      <c r="S80" s="3">
        <v>9.0909090909090899</v>
      </c>
      <c r="T80" s="3">
        <v>11.1111111111111</v>
      </c>
      <c r="U80" s="3">
        <v>90.534979423868293</v>
      </c>
      <c r="V80" s="3">
        <v>53.703703703703702</v>
      </c>
      <c r="W80" s="3">
        <v>55.5555555555555</v>
      </c>
      <c r="X80" s="3">
        <v>83.744855967078195</v>
      </c>
      <c r="Y80" s="3">
        <v>-17.1349081896605</v>
      </c>
      <c r="Z80" s="3">
        <v>-91.884657989156693</v>
      </c>
      <c r="AA80" s="3">
        <f t="shared" si="71"/>
        <v>-0.24242424242424043</v>
      </c>
      <c r="AB80" s="3">
        <f t="shared" si="71"/>
        <v>0.96618357487930062</v>
      </c>
      <c r="AC80" s="3">
        <f t="shared" si="78"/>
        <v>5.0550550550550994</v>
      </c>
      <c r="AD80" s="3">
        <f t="shared" si="78"/>
        <v>3.381642512077299</v>
      </c>
      <c r="AE80" s="5"/>
      <c r="AG80" s="3" t="s">
        <v>16</v>
      </c>
      <c r="AH80" s="3">
        <v>0.75630253553390503</v>
      </c>
      <c r="AI80" s="3">
        <v>17.460317460317398</v>
      </c>
      <c r="AJ80" s="3">
        <v>10.1694915254237</v>
      </c>
      <c r="AK80" s="3">
        <v>91.543340380549594</v>
      </c>
      <c r="AL80" s="3">
        <v>53.968253968253897</v>
      </c>
      <c r="AM80" s="3">
        <v>57.627118644067799</v>
      </c>
      <c r="AN80" s="3">
        <v>84.110169491525397</v>
      </c>
      <c r="AO80" s="3">
        <v>-30.959511355514199</v>
      </c>
      <c r="AP80" s="3">
        <v>-91.884657989156693</v>
      </c>
      <c r="AQ80" s="3">
        <f t="shared" si="72"/>
        <v>-0.26120152702430133</v>
      </c>
      <c r="AR80" s="3">
        <f t="shared" si="72"/>
        <v>2.9231147138294995</v>
      </c>
      <c r="AS80" s="3">
        <f t="shared" si="79"/>
        <v>-5.5254169178219996</v>
      </c>
      <c r="AT80" s="3">
        <f t="shared" si="79"/>
        <v>4.0039302382706978</v>
      </c>
      <c r="AU80" s="5"/>
      <c r="AW80" s="3" t="s">
        <v>16</v>
      </c>
      <c r="AX80" s="3">
        <v>0.85378152132034302</v>
      </c>
      <c r="AY80" s="3">
        <v>45.0980392156862</v>
      </c>
      <c r="AZ80" s="3">
        <v>31.818181818181799</v>
      </c>
      <c r="BA80" s="3">
        <v>97.071129707112902</v>
      </c>
      <c r="BB80" s="3">
        <v>74.509803921568604</v>
      </c>
      <c r="BC80" s="3">
        <v>69.696969696969703</v>
      </c>
      <c r="BD80" s="3">
        <v>89.308176100628899</v>
      </c>
      <c r="BE80" s="3">
        <v>4781.9633361978704</v>
      </c>
      <c r="BF80" s="3">
        <v>-91.884657989156693</v>
      </c>
      <c r="BG80" s="3">
        <f t="shared" si="73"/>
        <v>8.0012650221379005</v>
      </c>
      <c r="BH80" s="3">
        <f t="shared" si="73"/>
        <v>4.1866028708133989</v>
      </c>
      <c r="BI80" s="3">
        <f t="shared" si="80"/>
        <v>3.5420619860848035</v>
      </c>
      <c r="BJ80" s="3">
        <f t="shared" si="80"/>
        <v>1.2759170653908001</v>
      </c>
      <c r="BK80" s="5"/>
      <c r="BM80" s="3" t="s">
        <v>16</v>
      </c>
      <c r="BN80" s="3">
        <v>0.70756304264068604</v>
      </c>
      <c r="BO80" s="3">
        <v>10.2564102564102</v>
      </c>
      <c r="BP80" s="3">
        <v>10.8108108108108</v>
      </c>
      <c r="BQ80" s="3">
        <v>91.422121896162494</v>
      </c>
      <c r="BR80" s="3">
        <v>52.564102564102498</v>
      </c>
      <c r="BS80" s="3">
        <v>58.108108108108098</v>
      </c>
      <c r="BT80" s="3">
        <v>83.710407239819006</v>
      </c>
      <c r="BU80" s="3">
        <v>-65.571938340674706</v>
      </c>
      <c r="BV80" s="3">
        <v>-91.884657989156693</v>
      </c>
      <c r="BW80" s="3">
        <f t="shared" si="74"/>
        <v>3.3257171871032707</v>
      </c>
      <c r="BX80" s="3">
        <f t="shared" si="74"/>
        <v>-5.8754406580499463E-2</v>
      </c>
      <c r="BY80" s="3">
        <f t="shared" si="81"/>
        <v>5.0393500888549951</v>
      </c>
      <c r="BZ80" s="3">
        <f t="shared" si="81"/>
        <v>2.6733254994124991</v>
      </c>
      <c r="CA80" s="5"/>
      <c r="CC80" s="3" t="s">
        <v>16</v>
      </c>
      <c r="CD80" s="3">
        <v>0.68739497661590498</v>
      </c>
      <c r="CE80" s="3">
        <v>8.3333333333333304</v>
      </c>
      <c r="CF80" s="3">
        <v>7.2916666666666599</v>
      </c>
      <c r="CG80" s="3">
        <v>90.432801822323398</v>
      </c>
      <c r="CH80" s="3">
        <v>40</v>
      </c>
      <c r="CI80" s="3">
        <v>46.875</v>
      </c>
      <c r="CJ80" s="3">
        <v>83.789954337899502</v>
      </c>
      <c r="CK80" s="3">
        <v>-85.292673700038605</v>
      </c>
      <c r="CL80" s="3">
        <v>-91.884657989156693</v>
      </c>
      <c r="CM80" s="3">
        <f t="shared" si="75"/>
        <v>0</v>
      </c>
      <c r="CN80" s="3">
        <f t="shared" si="75"/>
        <v>1.4583333333333295</v>
      </c>
      <c r="CO80" s="3">
        <f t="shared" si="82"/>
        <v>-5.8333333333333002</v>
      </c>
      <c r="CP80" s="3">
        <f t="shared" si="82"/>
        <v>-1.4583333333333002</v>
      </c>
      <c r="CQ80" s="5"/>
      <c r="CS80" s="3" t="s">
        <v>16</v>
      </c>
      <c r="CT80" s="3">
        <v>0.68907564878463701</v>
      </c>
      <c r="CU80" s="3">
        <v>9</v>
      </c>
      <c r="CV80" s="3">
        <v>2.1276595744680802</v>
      </c>
      <c r="CW80" s="3">
        <v>89.285714285714207</v>
      </c>
      <c r="CX80" s="3">
        <v>45.454545454545404</v>
      </c>
      <c r="CY80" s="3">
        <v>46.808510638297797</v>
      </c>
      <c r="CZ80" s="3">
        <v>83.035714285714207</v>
      </c>
      <c r="DA80" s="3">
        <v>-81.464091209344005</v>
      </c>
      <c r="DB80" s="3">
        <v>-91.884657989156693</v>
      </c>
      <c r="DC80" s="3">
        <f t="shared" si="76"/>
        <v>-0.32203389830507945</v>
      </c>
      <c r="DD80" s="3">
        <f t="shared" si="76"/>
        <v>-1.6459253311922897</v>
      </c>
      <c r="DE80" s="3">
        <f t="shared" si="83"/>
        <v>-1.5540015540015943</v>
      </c>
      <c r="DF80" s="3">
        <f t="shared" si="83"/>
        <v>-2.2480931352870996</v>
      </c>
    </row>
    <row r="81" spans="1:110" x14ac:dyDescent="0.3">
      <c r="A81" s="3" t="s">
        <v>17</v>
      </c>
      <c r="B81" s="3">
        <v>0.69075632095336903</v>
      </c>
      <c r="C81" s="3">
        <v>13.698630136986299</v>
      </c>
      <c r="D81" s="3">
        <v>7.0588235294117601</v>
      </c>
      <c r="E81" s="3">
        <v>90.389016018306606</v>
      </c>
      <c r="F81" s="3">
        <v>49.315068493150598</v>
      </c>
      <c r="G81" s="3">
        <v>52.941176470588204</v>
      </c>
      <c r="H81" s="3">
        <v>83.486238532110093</v>
      </c>
      <c r="I81" s="3">
        <v>-90.076882918357995</v>
      </c>
      <c r="J81" s="3">
        <v>-91.884657989156693</v>
      </c>
      <c r="K81" s="3">
        <f t="shared" si="70"/>
        <v>-0.40393396557780115</v>
      </c>
      <c r="L81" s="3">
        <f t="shared" si="70"/>
        <v>-0.44117647058823994</v>
      </c>
      <c r="M81" s="3">
        <f t="shared" si="77"/>
        <v>0.59711977520189663</v>
      </c>
      <c r="N81" s="3">
        <f t="shared" si="77"/>
        <v>0.44117647058820353</v>
      </c>
      <c r="O81" s="5"/>
      <c r="Q81" s="3" t="s">
        <v>17</v>
      </c>
      <c r="R81" s="3">
        <v>0.77310925722122104</v>
      </c>
      <c r="S81" s="3">
        <v>8.6956521739130395</v>
      </c>
      <c r="T81" s="3">
        <v>10.204081632653001</v>
      </c>
      <c r="U81" s="3">
        <v>90.2</v>
      </c>
      <c r="V81" s="3">
        <v>55.5555555555555</v>
      </c>
      <c r="W81" s="3">
        <v>59.183673469387699</v>
      </c>
      <c r="X81" s="3">
        <v>83.4</v>
      </c>
      <c r="Y81" s="3">
        <v>-12.351256047283099</v>
      </c>
      <c r="Z81" s="3">
        <v>-91.884657989156693</v>
      </c>
      <c r="AA81" s="3">
        <f t="shared" si="71"/>
        <v>-0.39525691699605048</v>
      </c>
      <c r="AB81" s="3">
        <f t="shared" si="71"/>
        <v>-0.90702947845809945</v>
      </c>
      <c r="AC81" s="3">
        <f t="shared" si="78"/>
        <v>1.8518518518517979</v>
      </c>
      <c r="AD81" s="3">
        <f t="shared" si="78"/>
        <v>3.6281179138321988</v>
      </c>
      <c r="AE81" s="5"/>
      <c r="AG81" s="3" t="s">
        <v>17</v>
      </c>
      <c r="AH81" s="3">
        <v>0.78319329023361195</v>
      </c>
      <c r="AI81" s="3">
        <v>19.298245614035</v>
      </c>
      <c r="AJ81" s="3">
        <v>12.2448979591836</v>
      </c>
      <c r="AK81" s="3">
        <v>91.820040899795501</v>
      </c>
      <c r="AL81" s="3">
        <v>57.894736842105203</v>
      </c>
      <c r="AM81" s="3">
        <v>57.142857142857103</v>
      </c>
      <c r="AN81" s="3">
        <v>84.426229508196698</v>
      </c>
      <c r="AO81" s="3">
        <v>-37.9002995128306</v>
      </c>
      <c r="AP81" s="3">
        <v>-91.884657989156693</v>
      </c>
      <c r="AQ81" s="3">
        <f t="shared" si="72"/>
        <v>1.837928153717602</v>
      </c>
      <c r="AR81" s="3">
        <f t="shared" si="72"/>
        <v>2.0754064337599001</v>
      </c>
      <c r="AS81" s="3">
        <f t="shared" si="79"/>
        <v>3.926482873851306</v>
      </c>
      <c r="AT81" s="3">
        <f t="shared" si="79"/>
        <v>-0.48426150121069611</v>
      </c>
      <c r="AU81" s="5"/>
      <c r="AW81" s="3" t="s">
        <v>17</v>
      </c>
      <c r="AX81" s="3">
        <v>0.89243698120117099</v>
      </c>
      <c r="AY81" s="3">
        <v>57.5</v>
      </c>
      <c r="AZ81" s="3">
        <v>38.461538461538403</v>
      </c>
      <c r="BA81" s="3">
        <v>97.017892644135102</v>
      </c>
      <c r="BB81" s="3">
        <v>82.5</v>
      </c>
      <c r="BC81" s="3">
        <v>76.923076923076906</v>
      </c>
      <c r="BD81" s="3">
        <v>88.844621513944205</v>
      </c>
      <c r="BE81" s="3">
        <v>14843.952247241599</v>
      </c>
      <c r="BF81" s="3">
        <v>-91.884657989156693</v>
      </c>
      <c r="BG81" s="3">
        <f t="shared" si="73"/>
        <v>12.4019607843138</v>
      </c>
      <c r="BH81" s="3">
        <f t="shared" si="73"/>
        <v>6.6433566433566043</v>
      </c>
      <c r="BI81" s="3">
        <f t="shared" si="80"/>
        <v>7.9901960784313957</v>
      </c>
      <c r="BJ81" s="3">
        <f t="shared" si="80"/>
        <v>7.226107226107203</v>
      </c>
      <c r="BK81" s="5"/>
      <c r="BM81" s="3" t="s">
        <v>17</v>
      </c>
      <c r="BN81" s="3">
        <v>0.72773110866546598</v>
      </c>
      <c r="BO81" s="3">
        <v>11.764705882352899</v>
      </c>
      <c r="BP81" s="3">
        <v>12.5</v>
      </c>
      <c r="BQ81" s="3">
        <v>91.428571428571402</v>
      </c>
      <c r="BR81" s="3">
        <v>51.470588235294102</v>
      </c>
      <c r="BS81" s="3">
        <v>59.7222222222222</v>
      </c>
      <c r="BT81" s="3">
        <v>83.920704845814896</v>
      </c>
      <c r="BU81" s="3">
        <v>-41.9145613849388</v>
      </c>
      <c r="BV81" s="3">
        <v>-91.884657989156693</v>
      </c>
      <c r="BW81" s="3">
        <f t="shared" si="74"/>
        <v>1.5082956259426989</v>
      </c>
      <c r="BX81" s="3">
        <f t="shared" si="74"/>
        <v>1.6891891891892001</v>
      </c>
      <c r="BY81" s="3">
        <f t="shared" si="81"/>
        <v>-1.0935143288083964</v>
      </c>
      <c r="BZ81" s="3">
        <f t="shared" si="81"/>
        <v>1.614114114114102</v>
      </c>
      <c r="CA81" s="5"/>
      <c r="CC81" s="3" t="s">
        <v>17</v>
      </c>
      <c r="CD81" s="3">
        <v>0.729411780834198</v>
      </c>
      <c r="CE81" s="3">
        <v>4.4444444444444402</v>
      </c>
      <c r="CF81" s="3">
        <v>8.86075949367088</v>
      </c>
      <c r="CG81" s="3">
        <v>90.233545647558302</v>
      </c>
      <c r="CH81" s="3">
        <v>37.7777777777777</v>
      </c>
      <c r="CI81" s="3">
        <v>49.367088607594901</v>
      </c>
      <c r="CJ81" s="3">
        <v>83.404255319148902</v>
      </c>
      <c r="CK81" s="3">
        <v>-88.807733145928907</v>
      </c>
      <c r="CL81" s="3">
        <v>-91.884657989156693</v>
      </c>
      <c r="CM81" s="3">
        <f t="shared" si="75"/>
        <v>-3.8888888888888902</v>
      </c>
      <c r="CN81" s="3">
        <f t="shared" si="75"/>
        <v>1.5690928270042201</v>
      </c>
      <c r="CO81" s="3">
        <f t="shared" si="82"/>
        <v>-2.2222222222222996</v>
      </c>
      <c r="CP81" s="3">
        <f t="shared" si="82"/>
        <v>2.4920886075949014</v>
      </c>
      <c r="CQ81" s="5"/>
      <c r="CS81" s="3" t="s">
        <v>17</v>
      </c>
      <c r="CT81" s="3">
        <v>0.69411766529083196</v>
      </c>
      <c r="CU81" s="3">
        <v>9.67741935483871</v>
      </c>
      <c r="CV81" s="3">
        <v>5.4545454545454497</v>
      </c>
      <c r="CW81" s="3">
        <v>89.709172259507795</v>
      </c>
      <c r="CX81" s="3">
        <v>45.652173913043399</v>
      </c>
      <c r="CY81" s="3">
        <v>45.454545454545404</v>
      </c>
      <c r="CZ81" s="3">
        <v>83.445190156599494</v>
      </c>
      <c r="DA81" s="3">
        <v>-84.572520653839007</v>
      </c>
      <c r="DB81" s="3">
        <v>-91.884657989156693</v>
      </c>
      <c r="DC81" s="3">
        <f t="shared" si="76"/>
        <v>0.67741935483870996</v>
      </c>
      <c r="DD81" s="3">
        <f t="shared" si="76"/>
        <v>3.3268858800773695</v>
      </c>
      <c r="DE81" s="3">
        <f t="shared" si="83"/>
        <v>0.19762845849799504</v>
      </c>
      <c r="DF81" s="3">
        <f t="shared" si="83"/>
        <v>-1.3539651837523934</v>
      </c>
    </row>
    <row r="82" spans="1:110" x14ac:dyDescent="0.3">
      <c r="A82" s="3" t="s">
        <v>18</v>
      </c>
      <c r="B82" s="3">
        <v>0.70588237047195401</v>
      </c>
      <c r="C82" s="3">
        <v>15.517241379310301</v>
      </c>
      <c r="D82" s="3">
        <v>6.7415730337078603</v>
      </c>
      <c r="E82" s="3">
        <v>90.401785714285694</v>
      </c>
      <c r="F82" s="3">
        <v>46.551724137930997</v>
      </c>
      <c r="G82" s="3">
        <v>50.5617977528089</v>
      </c>
      <c r="H82" s="3">
        <v>83.668903803131997</v>
      </c>
      <c r="I82" s="3">
        <v>-89.639571002917407</v>
      </c>
      <c r="J82" s="3">
        <v>-91.884657989156693</v>
      </c>
      <c r="K82" s="3">
        <f t="shared" si="70"/>
        <v>1.8186112423240015</v>
      </c>
      <c r="L82" s="3">
        <f t="shared" si="70"/>
        <v>-0.31725049570389974</v>
      </c>
      <c r="M82" s="3">
        <f t="shared" si="77"/>
        <v>-2.7633443552196013</v>
      </c>
      <c r="N82" s="3">
        <f t="shared" si="77"/>
        <v>-2.3793787177793035</v>
      </c>
      <c r="O82" s="5"/>
      <c r="Q82" s="3" t="s">
        <v>18</v>
      </c>
      <c r="R82" s="3">
        <v>0.78319329023361195</v>
      </c>
      <c r="S82" s="3">
        <v>6.8181818181818103</v>
      </c>
      <c r="T82" s="3">
        <v>7.6923076923076898</v>
      </c>
      <c r="U82" s="3">
        <v>89.84375</v>
      </c>
      <c r="V82" s="3">
        <v>54.545454545454497</v>
      </c>
      <c r="W82" s="3">
        <v>58.9743589743589</v>
      </c>
      <c r="X82" s="3">
        <v>83.170254403131096</v>
      </c>
      <c r="Y82" s="3">
        <v>-35.590626246496697</v>
      </c>
      <c r="Z82" s="3">
        <v>-91.884657989156693</v>
      </c>
      <c r="AA82" s="3">
        <f t="shared" si="71"/>
        <v>-1.8774703557312291</v>
      </c>
      <c r="AB82" s="3">
        <f t="shared" si="71"/>
        <v>-2.5117739403453108</v>
      </c>
      <c r="AC82" s="3">
        <f t="shared" si="78"/>
        <v>-1.0101010101010033</v>
      </c>
      <c r="AD82" s="3">
        <f t="shared" si="78"/>
        <v>-0.20931449502879929</v>
      </c>
      <c r="AE82" s="5"/>
      <c r="AG82" s="3" t="s">
        <v>18</v>
      </c>
      <c r="AH82" s="3">
        <v>0.79663866758346502</v>
      </c>
      <c r="AI82" s="3">
        <v>18.965517241379299</v>
      </c>
      <c r="AJ82" s="3">
        <v>10.8108108108108</v>
      </c>
      <c r="AK82" s="3">
        <v>91.8</v>
      </c>
      <c r="AL82" s="3">
        <v>55.172413793103402</v>
      </c>
      <c r="AM82" s="3">
        <v>54.054054054053999</v>
      </c>
      <c r="AN82" s="3">
        <v>84.569138276553105</v>
      </c>
      <c r="AO82" s="3">
        <v>-21.648641751479001</v>
      </c>
      <c r="AP82" s="3">
        <v>-91.884657989156693</v>
      </c>
      <c r="AQ82" s="3">
        <f t="shared" si="72"/>
        <v>-0.33272837265570132</v>
      </c>
      <c r="AR82" s="3">
        <f t="shared" si="72"/>
        <v>-1.4340871483728002</v>
      </c>
      <c r="AS82" s="3">
        <f t="shared" si="79"/>
        <v>-2.7223230490018011</v>
      </c>
      <c r="AT82" s="3">
        <f t="shared" si="79"/>
        <v>-3.0888030888031039</v>
      </c>
      <c r="AU82" s="5"/>
      <c r="AW82" s="3" t="s">
        <v>18</v>
      </c>
      <c r="AX82" s="3">
        <v>0.91260504722595204</v>
      </c>
      <c r="AY82" s="3">
        <v>70.967741935483801</v>
      </c>
      <c r="AZ82" s="3">
        <v>42.553191489361701</v>
      </c>
      <c r="BA82" s="3">
        <v>96.905222437137297</v>
      </c>
      <c r="BB82" s="3">
        <v>87.096774193548299</v>
      </c>
      <c r="BC82" s="3">
        <v>78.723404255319096</v>
      </c>
      <c r="BD82" s="3">
        <v>88.953488372093005</v>
      </c>
      <c r="BE82" s="3">
        <v>11326.445018861299</v>
      </c>
      <c r="BF82" s="3">
        <v>-91.884657989156693</v>
      </c>
      <c r="BG82" s="3">
        <f t="shared" si="73"/>
        <v>13.467741935483801</v>
      </c>
      <c r="BH82" s="3">
        <f t="shared" si="73"/>
        <v>4.0916530278232983</v>
      </c>
      <c r="BI82" s="3">
        <f t="shared" si="80"/>
        <v>4.5967741935482991</v>
      </c>
      <c r="BJ82" s="3">
        <f t="shared" si="80"/>
        <v>1.8003273322421904</v>
      </c>
      <c r="BK82" s="5"/>
      <c r="BM82" s="3" t="s">
        <v>18</v>
      </c>
      <c r="BN82" s="3">
        <v>0.75630253553390503</v>
      </c>
      <c r="BO82" s="3">
        <v>13.793103448275801</v>
      </c>
      <c r="BP82" s="3">
        <v>11.2903225806451</v>
      </c>
      <c r="BQ82" s="3">
        <v>91.578947368420998</v>
      </c>
      <c r="BR82" s="3">
        <v>53.448275862068897</v>
      </c>
      <c r="BS82" s="3">
        <v>61.290322580645103</v>
      </c>
      <c r="BT82" s="3">
        <v>84.177215189873394</v>
      </c>
      <c r="BU82" s="3">
        <v>-87.037871055832099</v>
      </c>
      <c r="BV82" s="3">
        <v>-91.884657989156693</v>
      </c>
      <c r="BW82" s="3">
        <f t="shared" si="74"/>
        <v>2.0283975659229014</v>
      </c>
      <c r="BX82" s="3">
        <f t="shared" si="74"/>
        <v>-1.2096774193549003</v>
      </c>
      <c r="BY82" s="3">
        <f t="shared" si="81"/>
        <v>1.9776876267747951</v>
      </c>
      <c r="BZ82" s="3">
        <f t="shared" si="81"/>
        <v>1.5681003584229032</v>
      </c>
      <c r="CA82" s="5"/>
      <c r="CC82" s="3" t="s">
        <v>18</v>
      </c>
      <c r="CD82" s="3">
        <v>0.75462186336517301</v>
      </c>
      <c r="CE82" s="3">
        <v>5.71428571428571</v>
      </c>
      <c r="CF82" s="3">
        <v>8.3333333333333304</v>
      </c>
      <c r="CG82" s="3">
        <v>90.368852459016395</v>
      </c>
      <c r="CH82" s="3">
        <v>34.285714285714199</v>
      </c>
      <c r="CI82" s="3">
        <v>48.6111111111111</v>
      </c>
      <c r="CJ82" s="3">
        <v>83.162217659137497</v>
      </c>
      <c r="CK82" s="3">
        <v>-79.861187739984302</v>
      </c>
      <c r="CL82" s="3">
        <v>-91.884657989156693</v>
      </c>
      <c r="CM82" s="3">
        <f t="shared" si="75"/>
        <v>1.2698412698412698</v>
      </c>
      <c r="CN82" s="3">
        <f t="shared" si="75"/>
        <v>-0.52742616033754963</v>
      </c>
      <c r="CO82" s="3">
        <f t="shared" si="82"/>
        <v>-3.492063492063501</v>
      </c>
      <c r="CP82" s="3">
        <f t="shared" si="82"/>
        <v>-0.7559774964838013</v>
      </c>
      <c r="CQ82" s="5"/>
      <c r="CS82" s="3" t="s">
        <v>18</v>
      </c>
      <c r="CT82" s="3">
        <v>0.73613446950912398</v>
      </c>
      <c r="CU82" s="3">
        <v>8.8235294117646994</v>
      </c>
      <c r="CV82" s="3">
        <v>2.2222222222222201</v>
      </c>
      <c r="CW82" s="3">
        <v>89.419087136929406</v>
      </c>
      <c r="CX82" s="3">
        <v>47.058823529411697</v>
      </c>
      <c r="CY82" s="3">
        <v>46.6666666666666</v>
      </c>
      <c r="CZ82" s="3">
        <v>83.160083160083104</v>
      </c>
      <c r="DA82" s="3">
        <v>-65.375689210767703</v>
      </c>
      <c r="DB82" s="3">
        <v>-91.884657989156693</v>
      </c>
      <c r="DC82" s="3">
        <f t="shared" si="76"/>
        <v>-0.85388994307401056</v>
      </c>
      <c r="DD82" s="3">
        <f t="shared" si="76"/>
        <v>-3.2323232323232296</v>
      </c>
      <c r="DE82" s="3">
        <f t="shared" si="83"/>
        <v>1.4066496163682984</v>
      </c>
      <c r="DF82" s="3">
        <f t="shared" si="83"/>
        <v>1.2121212121211968</v>
      </c>
    </row>
    <row r="83" spans="1:110" x14ac:dyDescent="0.3">
      <c r="A83" s="3" t="s">
        <v>19</v>
      </c>
      <c r="B83" s="3">
        <v>0.721008419990539</v>
      </c>
      <c r="C83" s="3">
        <v>15.254237288135499</v>
      </c>
      <c r="D83" s="3">
        <v>4.10958904109589</v>
      </c>
      <c r="E83" s="3">
        <v>90.064794816414604</v>
      </c>
      <c r="F83" s="3">
        <v>45.762711864406697</v>
      </c>
      <c r="G83" s="3">
        <v>47.945205479452</v>
      </c>
      <c r="H83" s="3">
        <v>83.766233766233697</v>
      </c>
      <c r="I83" s="3">
        <v>-93.264783005293495</v>
      </c>
      <c r="J83" s="3">
        <v>-91.884657989156693</v>
      </c>
      <c r="K83" s="3">
        <f t="shared" si="70"/>
        <v>-0.2630040911748015</v>
      </c>
      <c r="L83" s="3">
        <f t="shared" si="70"/>
        <v>-2.6319839926119704</v>
      </c>
      <c r="M83" s="3">
        <f t="shared" si="77"/>
        <v>-0.7890122735242997</v>
      </c>
      <c r="N83" s="3">
        <f t="shared" si="77"/>
        <v>-2.6165922733569005</v>
      </c>
      <c r="O83" s="5"/>
      <c r="Q83" s="3" t="s">
        <v>19</v>
      </c>
      <c r="R83" s="3">
        <v>0.80672270059585505</v>
      </c>
      <c r="S83" s="3">
        <v>8.3333333333333304</v>
      </c>
      <c r="T83" s="3">
        <v>9.0909090909090899</v>
      </c>
      <c r="U83" s="3">
        <v>90.114068441064603</v>
      </c>
      <c r="V83" s="3">
        <v>47.2222222222222</v>
      </c>
      <c r="W83" s="3">
        <v>57.5757575757575</v>
      </c>
      <c r="X83" s="3">
        <v>83.047619047618994</v>
      </c>
      <c r="Y83" s="3">
        <v>-82.410195964721495</v>
      </c>
      <c r="Z83" s="3">
        <v>-91.884657989156693</v>
      </c>
      <c r="AA83" s="3">
        <f t="shared" si="71"/>
        <v>1.51515151515152</v>
      </c>
      <c r="AB83" s="3">
        <f t="shared" si="71"/>
        <v>1.3986013986014001</v>
      </c>
      <c r="AC83" s="3">
        <f t="shared" si="78"/>
        <v>-7.3232323232322969</v>
      </c>
      <c r="AD83" s="3">
        <f t="shared" si="78"/>
        <v>-1.3986013986014001</v>
      </c>
      <c r="AE83" s="5"/>
      <c r="AG83" s="3" t="s">
        <v>19</v>
      </c>
      <c r="AH83" s="3">
        <v>0.80672270059585505</v>
      </c>
      <c r="AI83" s="3">
        <v>20</v>
      </c>
      <c r="AJ83" s="3">
        <v>11.1111111111111</v>
      </c>
      <c r="AK83" s="3">
        <v>91.552062868369305</v>
      </c>
      <c r="AL83" s="3">
        <v>50</v>
      </c>
      <c r="AM83" s="3">
        <v>52.7777777777777</v>
      </c>
      <c r="AN83" s="3">
        <v>84.055118110236194</v>
      </c>
      <c r="AO83" s="3">
        <v>-43.649343232923002</v>
      </c>
      <c r="AP83" s="3">
        <v>-91.884657989156693</v>
      </c>
      <c r="AQ83" s="3">
        <f t="shared" si="72"/>
        <v>1.034482758620701</v>
      </c>
      <c r="AR83" s="3">
        <f t="shared" si="72"/>
        <v>0.30030030030030019</v>
      </c>
      <c r="AS83" s="3">
        <f t="shared" si="79"/>
        <v>-5.1724137931034022</v>
      </c>
      <c r="AT83" s="3">
        <f t="shared" si="79"/>
        <v>-1.2762762762762989</v>
      </c>
      <c r="AU83" s="5"/>
      <c r="AW83" s="3" t="s">
        <v>19</v>
      </c>
      <c r="AX83" s="3">
        <v>0.91092437505722001</v>
      </c>
      <c r="AY83" s="3">
        <v>61.764705882352899</v>
      </c>
      <c r="AZ83" s="3">
        <v>46.511627906976699</v>
      </c>
      <c r="BA83" s="3">
        <v>96.718146718146699</v>
      </c>
      <c r="BB83" s="3">
        <v>85.294117647058798</v>
      </c>
      <c r="BC83" s="3">
        <v>79.069767441860407</v>
      </c>
      <c r="BD83" s="3">
        <v>88.781431334622795</v>
      </c>
      <c r="BE83" s="3">
        <v>12139.7159171853</v>
      </c>
      <c r="BF83" s="3">
        <v>-91.884657989156693</v>
      </c>
      <c r="BG83" s="3">
        <f t="shared" si="73"/>
        <v>-9.2030360531309015</v>
      </c>
      <c r="BH83" s="3">
        <f t="shared" si="73"/>
        <v>3.9584364176149975</v>
      </c>
      <c r="BI83" s="3">
        <f t="shared" si="80"/>
        <v>-1.8026565464895015</v>
      </c>
      <c r="BJ83" s="3">
        <f t="shared" si="80"/>
        <v>0.3463631865413106</v>
      </c>
      <c r="BK83" s="5"/>
      <c r="BM83" s="3" t="s">
        <v>19</v>
      </c>
      <c r="BN83" s="3">
        <v>0.77142858505249001</v>
      </c>
      <c r="BO83" s="3">
        <v>13.4615384615384</v>
      </c>
      <c r="BP83" s="3">
        <v>11.320754716981099</v>
      </c>
      <c r="BQ83" s="3">
        <v>91.020408163265301</v>
      </c>
      <c r="BR83" s="3">
        <v>50</v>
      </c>
      <c r="BS83" s="3">
        <v>64.150943396226396</v>
      </c>
      <c r="BT83" s="3">
        <v>83.640081799591002</v>
      </c>
      <c r="BU83" s="3">
        <v>-95.070858367448594</v>
      </c>
      <c r="BV83" s="3">
        <v>-91.884657989156693</v>
      </c>
      <c r="BW83" s="3">
        <f t="shared" si="74"/>
        <v>-0.33156498673740131</v>
      </c>
      <c r="BX83" s="3">
        <f t="shared" si="74"/>
        <v>3.0432136335999616E-2</v>
      </c>
      <c r="BY83" s="3">
        <f t="shared" si="81"/>
        <v>-3.4482758620688969</v>
      </c>
      <c r="BZ83" s="3">
        <f t="shared" si="81"/>
        <v>2.8606208155812922</v>
      </c>
      <c r="CA83" s="5"/>
      <c r="CC83" s="3" t="s">
        <v>19</v>
      </c>
      <c r="CD83" s="3">
        <v>0.77310925722122104</v>
      </c>
      <c r="CE83" s="3">
        <v>5.2631578947368398</v>
      </c>
      <c r="CF83" s="3">
        <v>10</v>
      </c>
      <c r="CG83" s="3">
        <v>90.945674044265502</v>
      </c>
      <c r="CH83" s="3">
        <v>31.578947368421002</v>
      </c>
      <c r="CI83" s="3">
        <v>46.6666666666666</v>
      </c>
      <c r="CJ83" s="3">
        <v>83.669354838709594</v>
      </c>
      <c r="CK83" s="3">
        <v>-87.215827240900097</v>
      </c>
      <c r="CL83" s="3">
        <v>-91.884657989156693</v>
      </c>
      <c r="CM83" s="3">
        <f t="shared" si="75"/>
        <v>-0.45112781954887016</v>
      </c>
      <c r="CN83" s="3">
        <f t="shared" si="75"/>
        <v>1.6666666666666696</v>
      </c>
      <c r="CO83" s="3">
        <f t="shared" si="82"/>
        <v>-2.7067669172931978</v>
      </c>
      <c r="CP83" s="3">
        <f t="shared" si="82"/>
        <v>-1.9444444444444997</v>
      </c>
      <c r="CQ83" s="5"/>
      <c r="CS83" s="3" t="s">
        <v>19</v>
      </c>
      <c r="CT83" s="3">
        <v>0.74453783035278298</v>
      </c>
      <c r="CU83" s="3">
        <v>5.55555555555555</v>
      </c>
      <c r="CV83" s="3">
        <v>0</v>
      </c>
      <c r="CW83" s="3">
        <v>88.8888888888888</v>
      </c>
      <c r="CX83" s="3">
        <v>48.148148148148103</v>
      </c>
      <c r="CY83" s="3">
        <v>34.782608695652101</v>
      </c>
      <c r="CZ83" s="3">
        <v>82.591093117408903</v>
      </c>
      <c r="DA83" s="3">
        <v>-39.622957165551398</v>
      </c>
      <c r="DB83" s="3">
        <v>-91.884657989156693</v>
      </c>
      <c r="DC83" s="3">
        <f t="shared" si="76"/>
        <v>-3.2679738562091494</v>
      </c>
      <c r="DD83" s="3">
        <f t="shared" si="76"/>
        <v>-2.2222222222222201</v>
      </c>
      <c r="DE83" s="3">
        <f t="shared" si="83"/>
        <v>1.0893246187364056</v>
      </c>
      <c r="DF83" s="3">
        <f t="shared" si="83"/>
        <v>-11.884057971014499</v>
      </c>
    </row>
    <row r="84" spans="1:110" x14ac:dyDescent="0.3">
      <c r="A84" s="3" t="s">
        <v>44</v>
      </c>
      <c r="B84" s="16"/>
      <c r="C84" s="16"/>
      <c r="D84" s="16"/>
      <c r="E84" s="16"/>
      <c r="F84" s="16"/>
      <c r="G84" s="16"/>
      <c r="H84" s="16"/>
      <c r="I84" s="16"/>
      <c r="J84" s="16"/>
      <c r="K84" s="3">
        <f>AVERAGE(K75:K83)</f>
        <v>0.79290623414707773</v>
      </c>
      <c r="L84" s="3">
        <f>AVERAGE(L75:L83)</f>
        <v>-0.58504566210045672</v>
      </c>
      <c r="M84" s="3">
        <f>AVERAGE(M75:M83)</f>
        <v>-0.24530753782114484</v>
      </c>
      <c r="N84" s="3">
        <f>AVERAGE(N75:N83)</f>
        <v>-0.14150494672755562</v>
      </c>
      <c r="O84" s="5"/>
      <c r="Q84" s="3" t="s">
        <v>44</v>
      </c>
      <c r="R84" s="16"/>
      <c r="S84" s="16"/>
      <c r="T84" s="16"/>
      <c r="U84" s="16"/>
      <c r="V84" s="16"/>
      <c r="W84" s="16"/>
      <c r="X84" s="16"/>
      <c r="Y84" s="16"/>
      <c r="Z84" s="16"/>
      <c r="AA84" s="3">
        <f>AVERAGE(AA75:AA83)</f>
        <v>9.2592592592592268E-2</v>
      </c>
      <c r="AB84" s="3">
        <f>AVERAGE(AB75:AB83)</f>
        <v>0.25680534155110446</v>
      </c>
      <c r="AC84" s="3">
        <f>AVERAGE(AC75:AC83)</f>
        <v>-4.5565528388177907E-2</v>
      </c>
      <c r="AD84" s="3">
        <f>AVERAGE(AD75:AD83)</f>
        <v>0.18261713176966687</v>
      </c>
      <c r="AE84" s="5"/>
      <c r="AG84" s="3" t="s">
        <v>44</v>
      </c>
      <c r="AH84" s="16"/>
      <c r="AI84" s="16"/>
      <c r="AJ84" s="16"/>
      <c r="AK84" s="16"/>
      <c r="AL84" s="16"/>
      <c r="AM84" s="16"/>
      <c r="AN84" s="16"/>
      <c r="AO84" s="16"/>
      <c r="AP84" s="16"/>
      <c r="AQ84" s="3">
        <f>AVERAGE(AQ75:AQ83)</f>
        <v>1.2837837837837844</v>
      </c>
      <c r="AR84" s="3">
        <f>AVERAGE(AR75:AR83)</f>
        <v>0.32877079978529228</v>
      </c>
      <c r="AS84" s="3">
        <f>AVERAGE(AS75:AS83)</f>
        <v>0.11261261261262234</v>
      </c>
      <c r="AT84" s="3">
        <f>AVERAGE(AT75:AT83)</f>
        <v>-5.3676865271066437E-2</v>
      </c>
      <c r="AU84" s="5"/>
      <c r="AW84" s="3" t="s">
        <v>44</v>
      </c>
      <c r="AX84" s="16"/>
      <c r="AY84" s="16"/>
      <c r="AZ84" s="16"/>
      <c r="BA84" s="16"/>
      <c r="BB84" s="16"/>
      <c r="BC84" s="16"/>
      <c r="BD84" s="16"/>
      <c r="BE84" s="16"/>
      <c r="BF84" s="16"/>
      <c r="BG84" s="3">
        <f>AVERAGE(BG75:BG83)</f>
        <v>5.7454266622850225</v>
      </c>
      <c r="BH84" s="3">
        <f>AVERAGE(BH75:BH83)</f>
        <v>3.9983680130559001</v>
      </c>
      <c r="BI84" s="3">
        <f>AVERAGE(BI75:BI83)</f>
        <v>3.952605250666378</v>
      </c>
      <c r="BJ84" s="3">
        <f>AVERAGE(BJ75:BJ83)</f>
        <v>2.8206174350605226</v>
      </c>
      <c r="BK84" s="5"/>
      <c r="BM84" s="3" t="s">
        <v>44</v>
      </c>
      <c r="BN84" s="16"/>
      <c r="BO84" s="16"/>
      <c r="BP84" s="16"/>
      <c r="BQ84" s="16"/>
      <c r="BR84" s="16"/>
      <c r="BS84" s="16"/>
      <c r="BT84" s="16"/>
      <c r="BU84" s="16"/>
      <c r="BV84" s="16"/>
      <c r="BW84" s="3">
        <f>AVERAGE(BW75:BW83)</f>
        <v>0.41171565561808776</v>
      </c>
      <c r="BX84" s="3">
        <f>AVERAGE(BX75:BX83)</f>
        <v>0.24776062511911215</v>
      </c>
      <c r="BY84" s="3">
        <f>AVERAGE(BY75:BY83)</f>
        <v>0.67750677506775581</v>
      </c>
      <c r="BZ84" s="3">
        <f>AVERAGE(BZ75:BZ83)</f>
        <v>2.1615526332507549</v>
      </c>
      <c r="CA84" s="5"/>
      <c r="CC84" s="3" t="s">
        <v>44</v>
      </c>
      <c r="CD84" s="16"/>
      <c r="CE84" s="16"/>
      <c r="CF84" s="16"/>
      <c r="CG84" s="16"/>
      <c r="CH84" s="16"/>
      <c r="CI84" s="16"/>
      <c r="CJ84" s="16"/>
      <c r="CK84" s="16"/>
      <c r="CL84" s="16"/>
      <c r="CM84" s="3">
        <f>AVERAGE(CM75:CM83)</f>
        <v>-0.29450124111237336</v>
      </c>
      <c r="CN84" s="3">
        <f>AVERAGE(CN75:CN83)</f>
        <v>-5.8479532163733298E-2</v>
      </c>
      <c r="CO84" s="3">
        <f>AVERAGE(CO75:CO83)</f>
        <v>-1.7459412671269001</v>
      </c>
      <c r="CP84" s="3">
        <f>AVERAGE(CP75:CP83)</f>
        <v>-0.77972709551656694</v>
      </c>
      <c r="CQ84" s="5"/>
      <c r="CS84" s="3" t="s">
        <v>44</v>
      </c>
      <c r="CT84" s="16"/>
      <c r="CU84" s="16"/>
      <c r="CV84" s="16"/>
      <c r="CW84" s="16"/>
      <c r="CX84" s="16"/>
      <c r="CY84" s="16"/>
      <c r="CZ84" s="16"/>
      <c r="DA84" s="16"/>
      <c r="DB84" s="16"/>
      <c r="DC84" s="3">
        <f>AVERAGE(DC75:DC83)</f>
        <v>-8.9202883037179992E-2</v>
      </c>
      <c r="DD84" s="3">
        <f>AVERAGE(DD75:DD83)</f>
        <v>-1.0787486515641855</v>
      </c>
      <c r="DE84" s="3">
        <f>AVERAGE(DE75:DE83)</f>
        <v>0.42225800679906672</v>
      </c>
      <c r="DF84" s="3">
        <f>AVERAGE(DF75:DF83)</f>
        <v>-2.3920078795553668</v>
      </c>
    </row>
    <row r="85" spans="1:110" x14ac:dyDescent="0.3">
      <c r="O85" s="5"/>
      <c r="AE85" s="5"/>
      <c r="AU85" s="5"/>
      <c r="BK85" s="5"/>
      <c r="CA85" s="5"/>
      <c r="CQ85" s="5"/>
    </row>
    <row r="86" spans="1:110" x14ac:dyDescent="0.3">
      <c r="A86" s="3"/>
      <c r="B86" s="21"/>
      <c r="C86" s="21"/>
      <c r="D86" s="21"/>
      <c r="E86" s="21"/>
      <c r="F86" s="21"/>
      <c r="G86" s="21"/>
      <c r="H86" s="21"/>
      <c r="I86" s="21"/>
      <c r="J86" s="21"/>
      <c r="K86" s="15"/>
      <c r="L86" s="15"/>
      <c r="M86" s="15"/>
      <c r="N86" s="15"/>
      <c r="O86" s="5"/>
      <c r="Q86" s="3"/>
      <c r="R86" s="21"/>
      <c r="S86" s="21"/>
      <c r="T86" s="21"/>
      <c r="U86" s="21"/>
      <c r="V86" s="21"/>
      <c r="W86" s="21"/>
      <c r="X86" s="21"/>
      <c r="Y86" s="21"/>
      <c r="Z86" s="21"/>
      <c r="AA86" s="15"/>
      <c r="AB86" s="15"/>
      <c r="AC86" s="15"/>
      <c r="AD86" s="15"/>
      <c r="AE86" s="5"/>
      <c r="AG86" s="3"/>
      <c r="AH86" s="21"/>
      <c r="AI86" s="21"/>
      <c r="AJ86" s="21"/>
      <c r="AK86" s="21"/>
      <c r="AL86" s="21"/>
      <c r="AM86" s="21"/>
      <c r="AN86" s="21"/>
      <c r="AO86" s="21"/>
      <c r="AP86" s="21"/>
      <c r="AQ86" s="15"/>
      <c r="AR86" s="15"/>
      <c r="AS86" s="15"/>
      <c r="AT86" s="15"/>
      <c r="AU86" s="5"/>
      <c r="AW86" s="3"/>
      <c r="AX86" s="21"/>
      <c r="AY86" s="21"/>
      <c r="AZ86" s="21"/>
      <c r="BA86" s="21"/>
      <c r="BB86" s="21"/>
      <c r="BC86" s="21"/>
      <c r="BD86" s="21"/>
      <c r="BE86" s="21"/>
      <c r="BF86" s="21"/>
      <c r="BG86" s="15"/>
      <c r="BH86" s="15"/>
      <c r="BI86" s="15"/>
      <c r="BJ86" s="15"/>
      <c r="BK86" s="5"/>
      <c r="BM86" s="3"/>
      <c r="BN86" s="21"/>
      <c r="BO86" s="21"/>
      <c r="BP86" s="21"/>
      <c r="BQ86" s="21"/>
      <c r="BR86" s="21"/>
      <c r="BS86" s="21"/>
      <c r="BT86" s="21"/>
      <c r="BU86" s="21"/>
      <c r="BV86" s="21"/>
      <c r="BW86" s="15"/>
      <c r="BX86" s="15"/>
      <c r="BY86" s="15"/>
      <c r="BZ86" s="15"/>
      <c r="CA86" s="5"/>
      <c r="CC86" s="3"/>
      <c r="CD86" s="21"/>
      <c r="CE86" s="21"/>
      <c r="CF86" s="21"/>
      <c r="CG86" s="21"/>
      <c r="CH86" s="21"/>
      <c r="CI86" s="21"/>
      <c r="CJ86" s="21"/>
      <c r="CK86" s="21"/>
      <c r="CL86" s="21"/>
      <c r="CM86" s="15"/>
      <c r="CN86" s="15"/>
      <c r="CO86" s="15"/>
      <c r="CP86" s="15"/>
      <c r="CQ86" s="5"/>
      <c r="CS86" s="3"/>
      <c r="CT86" s="21"/>
      <c r="CU86" s="21"/>
      <c r="CV86" s="21"/>
      <c r="CW86" s="21"/>
      <c r="CX86" s="21"/>
      <c r="CY86" s="21"/>
      <c r="CZ86" s="21"/>
      <c r="DA86" s="21"/>
      <c r="DB86" s="21"/>
      <c r="DC86" s="17"/>
      <c r="DD86" s="17"/>
      <c r="DE86" s="17"/>
      <c r="DF86" s="17"/>
    </row>
    <row r="87" spans="1:110" x14ac:dyDescent="0.3">
      <c r="A87" s="2" t="s">
        <v>25</v>
      </c>
      <c r="B87" s="4" t="s">
        <v>2</v>
      </c>
      <c r="C87" s="4" t="s">
        <v>3</v>
      </c>
      <c r="D87" s="4" t="s">
        <v>4</v>
      </c>
      <c r="E87" s="4" t="s">
        <v>5</v>
      </c>
      <c r="F87" s="4" t="s">
        <v>6</v>
      </c>
      <c r="G87" s="4" t="s">
        <v>7</v>
      </c>
      <c r="H87" s="4" t="s">
        <v>8</v>
      </c>
      <c r="I87" s="4" t="s">
        <v>9</v>
      </c>
      <c r="J87" s="4" t="s">
        <v>10</v>
      </c>
      <c r="K87" s="4" t="s">
        <v>40</v>
      </c>
      <c r="L87" s="4" t="s">
        <v>41</v>
      </c>
      <c r="M87" s="4" t="s">
        <v>42</v>
      </c>
      <c r="N87" s="4" t="s">
        <v>43</v>
      </c>
      <c r="O87" s="5"/>
      <c r="Q87" s="2" t="s">
        <v>25</v>
      </c>
      <c r="R87" s="4" t="s">
        <v>2</v>
      </c>
      <c r="S87" s="4" t="s">
        <v>3</v>
      </c>
      <c r="T87" s="4" t="s">
        <v>4</v>
      </c>
      <c r="U87" s="4" t="s">
        <v>5</v>
      </c>
      <c r="V87" s="4" t="s">
        <v>6</v>
      </c>
      <c r="W87" s="4" t="s">
        <v>7</v>
      </c>
      <c r="X87" s="4" t="s">
        <v>8</v>
      </c>
      <c r="Y87" s="4" t="s">
        <v>9</v>
      </c>
      <c r="Z87" s="4" t="s">
        <v>10</v>
      </c>
      <c r="AA87" s="4" t="s">
        <v>40</v>
      </c>
      <c r="AB87" s="4" t="s">
        <v>41</v>
      </c>
      <c r="AC87" s="4" t="s">
        <v>42</v>
      </c>
      <c r="AD87" s="4" t="s">
        <v>43</v>
      </c>
      <c r="AE87" s="5"/>
      <c r="AG87" s="2" t="s">
        <v>25</v>
      </c>
      <c r="AH87" s="4" t="s">
        <v>2</v>
      </c>
      <c r="AI87" s="4" t="s">
        <v>3</v>
      </c>
      <c r="AJ87" s="4" t="s">
        <v>4</v>
      </c>
      <c r="AK87" s="4" t="s">
        <v>5</v>
      </c>
      <c r="AL87" s="4" t="s">
        <v>6</v>
      </c>
      <c r="AM87" s="4" t="s">
        <v>7</v>
      </c>
      <c r="AN87" s="4" t="s">
        <v>8</v>
      </c>
      <c r="AO87" s="4" t="s">
        <v>9</v>
      </c>
      <c r="AP87" s="4" t="s">
        <v>10</v>
      </c>
      <c r="AQ87" s="4" t="s">
        <v>40</v>
      </c>
      <c r="AR87" s="4" t="s">
        <v>41</v>
      </c>
      <c r="AS87" s="4" t="s">
        <v>42</v>
      </c>
      <c r="AT87" s="4" t="s">
        <v>43</v>
      </c>
      <c r="AU87" s="5"/>
      <c r="AW87" s="2" t="s">
        <v>25</v>
      </c>
      <c r="AX87" s="4" t="s">
        <v>2</v>
      </c>
      <c r="AY87" s="4" t="s">
        <v>3</v>
      </c>
      <c r="AZ87" s="4" t="s">
        <v>4</v>
      </c>
      <c r="BA87" s="4" t="s">
        <v>5</v>
      </c>
      <c r="BB87" s="4" t="s">
        <v>6</v>
      </c>
      <c r="BC87" s="4" t="s">
        <v>7</v>
      </c>
      <c r="BD87" s="4" t="s">
        <v>8</v>
      </c>
      <c r="BE87" s="4" t="s">
        <v>9</v>
      </c>
      <c r="BF87" s="4" t="s">
        <v>10</v>
      </c>
      <c r="BG87" s="4" t="s">
        <v>40</v>
      </c>
      <c r="BH87" s="4" t="s">
        <v>41</v>
      </c>
      <c r="BI87" s="4" t="s">
        <v>42</v>
      </c>
      <c r="BJ87" s="4" t="s">
        <v>43</v>
      </c>
      <c r="BK87" s="5"/>
      <c r="BM87" s="2" t="s">
        <v>25</v>
      </c>
      <c r="BN87" s="4" t="s">
        <v>2</v>
      </c>
      <c r="BO87" s="4" t="s">
        <v>3</v>
      </c>
      <c r="BP87" s="4" t="s">
        <v>4</v>
      </c>
      <c r="BQ87" s="4" t="s">
        <v>5</v>
      </c>
      <c r="BR87" s="4" t="s">
        <v>6</v>
      </c>
      <c r="BS87" s="4" t="s">
        <v>7</v>
      </c>
      <c r="BT87" s="4" t="s">
        <v>8</v>
      </c>
      <c r="BU87" s="4" t="s">
        <v>9</v>
      </c>
      <c r="BV87" s="4" t="s">
        <v>10</v>
      </c>
      <c r="BW87" s="4" t="s">
        <v>40</v>
      </c>
      <c r="BX87" s="4" t="s">
        <v>41</v>
      </c>
      <c r="BY87" s="4" t="s">
        <v>42</v>
      </c>
      <c r="BZ87" s="4" t="s">
        <v>43</v>
      </c>
      <c r="CA87" s="5"/>
      <c r="CC87" s="2" t="s">
        <v>25</v>
      </c>
      <c r="CD87" s="4" t="s">
        <v>2</v>
      </c>
      <c r="CE87" s="4" t="s">
        <v>3</v>
      </c>
      <c r="CF87" s="4" t="s">
        <v>4</v>
      </c>
      <c r="CG87" s="4" t="s">
        <v>5</v>
      </c>
      <c r="CH87" s="4" t="s">
        <v>6</v>
      </c>
      <c r="CI87" s="4" t="s">
        <v>7</v>
      </c>
      <c r="CJ87" s="4" t="s">
        <v>8</v>
      </c>
      <c r="CK87" s="4" t="s">
        <v>9</v>
      </c>
      <c r="CL87" s="4" t="s">
        <v>10</v>
      </c>
      <c r="CM87" s="4" t="s">
        <v>40</v>
      </c>
      <c r="CN87" s="4" t="s">
        <v>41</v>
      </c>
      <c r="CO87" s="4" t="s">
        <v>42</v>
      </c>
      <c r="CP87" s="4" t="s">
        <v>43</v>
      </c>
      <c r="CQ87" s="5"/>
      <c r="CS87" s="2" t="s">
        <v>25</v>
      </c>
      <c r="CT87" s="4" t="s">
        <v>2</v>
      </c>
      <c r="CU87" s="4" t="s">
        <v>3</v>
      </c>
      <c r="CV87" s="4" t="s">
        <v>4</v>
      </c>
      <c r="CW87" s="4" t="s">
        <v>5</v>
      </c>
      <c r="CX87" s="4" t="s">
        <v>6</v>
      </c>
      <c r="CY87" s="4" t="s">
        <v>7</v>
      </c>
      <c r="CZ87" s="4" t="s">
        <v>8</v>
      </c>
      <c r="DA87" s="4" t="s">
        <v>9</v>
      </c>
      <c r="DB87" s="4" t="s">
        <v>10</v>
      </c>
      <c r="DC87" s="4" t="s">
        <v>40</v>
      </c>
      <c r="DD87" s="4" t="s">
        <v>41</v>
      </c>
      <c r="DE87" s="4" t="s">
        <v>42</v>
      </c>
      <c r="DF87" s="4" t="s">
        <v>43</v>
      </c>
    </row>
    <row r="88" spans="1:110" x14ac:dyDescent="0.3">
      <c r="A88" s="3" t="s">
        <v>11</v>
      </c>
      <c r="B88" s="3">
        <v>0.34460195899009699</v>
      </c>
      <c r="C88" s="3">
        <v>6.5315315315315301</v>
      </c>
      <c r="D88" s="3">
        <v>7.0588235294117601</v>
      </c>
      <c r="E88" s="3">
        <v>90.759075907590699</v>
      </c>
      <c r="F88" s="3">
        <v>45.598194130925499</v>
      </c>
      <c r="G88" s="3">
        <v>46.470588235294102</v>
      </c>
      <c r="H88" s="3">
        <v>83.4983498349835</v>
      </c>
      <c r="I88" s="3">
        <v>-60.537033144843598</v>
      </c>
      <c r="J88" s="3">
        <v>-96.0066932182214</v>
      </c>
      <c r="K88" s="3"/>
      <c r="L88" s="3"/>
      <c r="M88" s="3"/>
      <c r="N88" s="3"/>
      <c r="O88" s="5"/>
      <c r="Q88" s="3" t="s">
        <v>11</v>
      </c>
      <c r="R88" s="3">
        <v>0.227917119860649</v>
      </c>
      <c r="S88" s="3">
        <v>6.3973063973063899</v>
      </c>
      <c r="T88" s="3">
        <v>10.457516339869199</v>
      </c>
      <c r="U88" s="3">
        <v>91.176470588235205</v>
      </c>
      <c r="V88" s="3">
        <v>44.6880269814502</v>
      </c>
      <c r="W88" s="3">
        <v>52.941176470588204</v>
      </c>
      <c r="X88" s="3">
        <v>85.882352941176407</v>
      </c>
      <c r="Y88" s="3">
        <v>-45.596774115550801</v>
      </c>
      <c r="Z88" s="3">
        <v>-96.0066932182214</v>
      </c>
      <c r="AA88" s="3"/>
      <c r="AB88" s="3"/>
      <c r="AC88" s="3"/>
      <c r="AD88" s="3"/>
      <c r="AE88" s="5"/>
      <c r="AG88" s="3" t="s">
        <v>11</v>
      </c>
      <c r="AH88" s="3">
        <v>0.26608505845069802</v>
      </c>
      <c r="AI88" s="3">
        <v>6.40176600441501</v>
      </c>
      <c r="AJ88" s="3">
        <v>8.4337349397590309</v>
      </c>
      <c r="AK88" s="3">
        <v>90.232558139534802</v>
      </c>
      <c r="AL88" s="3">
        <v>45.575221238937999</v>
      </c>
      <c r="AM88" s="3">
        <v>48.594377510040097</v>
      </c>
      <c r="AN88" s="3">
        <v>80.930232558139494</v>
      </c>
      <c r="AO88" s="3">
        <v>-19.366130732625201</v>
      </c>
      <c r="AP88" s="3">
        <v>-96.0066932182214</v>
      </c>
      <c r="AQ88" s="3"/>
      <c r="AR88" s="3"/>
      <c r="AS88" s="3"/>
      <c r="AT88" s="3"/>
      <c r="AU88" s="5"/>
      <c r="AW88" s="3" t="s">
        <v>11</v>
      </c>
      <c r="AX88" s="3">
        <v>0.55834239721298196</v>
      </c>
      <c r="AY88" s="3">
        <v>6.4393939393939297</v>
      </c>
      <c r="AZ88" s="3">
        <v>11.71875</v>
      </c>
      <c r="BA88" s="3">
        <v>91.428571428571402</v>
      </c>
      <c r="BB88" s="3">
        <v>45.454545454545404</v>
      </c>
      <c r="BC88" s="3">
        <v>53.125</v>
      </c>
      <c r="BD88" s="3">
        <v>84.160305343511396</v>
      </c>
      <c r="BE88" s="3">
        <v>384.02691173873501</v>
      </c>
      <c r="BF88" s="3">
        <v>-96.0066932182214</v>
      </c>
      <c r="BG88" s="3"/>
      <c r="BH88" s="3"/>
      <c r="BI88" s="3"/>
      <c r="BJ88" s="3"/>
      <c r="BK88" s="5"/>
      <c r="BM88" s="3" t="s">
        <v>11</v>
      </c>
      <c r="BN88" s="3">
        <v>0.50381678342819203</v>
      </c>
      <c r="BO88" s="3">
        <v>8.8028169014084501</v>
      </c>
      <c r="BP88" s="3">
        <v>6.5868263473053803</v>
      </c>
      <c r="BQ88" s="3">
        <v>91.416309012875502</v>
      </c>
      <c r="BR88" s="3">
        <v>50.176678445229598</v>
      </c>
      <c r="BS88" s="3">
        <v>47.904191616766397</v>
      </c>
      <c r="BT88" s="3">
        <v>83.261802575107296</v>
      </c>
      <c r="BU88" s="3">
        <v>-81.928670518957205</v>
      </c>
      <c r="BV88" s="3">
        <v>-96.0066932182214</v>
      </c>
      <c r="BW88" s="3"/>
      <c r="BX88" s="3"/>
      <c r="BY88" s="3"/>
      <c r="BZ88" s="3"/>
      <c r="CA88" s="5"/>
      <c r="CC88" s="3" t="s">
        <v>11</v>
      </c>
      <c r="CD88" s="3">
        <v>0.33805888891219998</v>
      </c>
      <c r="CE88" s="3">
        <v>6.1601642710472202</v>
      </c>
      <c r="CF88" s="3">
        <v>12.0567375886524</v>
      </c>
      <c r="CG88" s="3">
        <v>91.003460207612406</v>
      </c>
      <c r="CH88" s="3">
        <v>43.326488706365502</v>
      </c>
      <c r="CI88" s="3">
        <v>51.063829787233999</v>
      </c>
      <c r="CJ88" s="3">
        <v>83.6805555555555</v>
      </c>
      <c r="CK88" s="3">
        <v>78.549825890338695</v>
      </c>
      <c r="CL88" s="3">
        <v>-96.0066932182214</v>
      </c>
      <c r="CM88" s="3"/>
      <c r="CN88" s="3"/>
      <c r="CO88" s="3"/>
      <c r="CP88" s="3"/>
      <c r="CQ88" s="5"/>
      <c r="CS88" s="3" t="s">
        <v>11</v>
      </c>
      <c r="CT88" s="3">
        <v>0.306434035301208</v>
      </c>
      <c r="CU88" s="3">
        <v>6.4638783269961904</v>
      </c>
      <c r="CV88" s="3">
        <v>11.9718309859154</v>
      </c>
      <c r="CW88" s="3">
        <v>92.369477911646499</v>
      </c>
      <c r="CX88" s="3">
        <v>45.627376425855502</v>
      </c>
      <c r="CY88" s="3">
        <v>53.521126760563298</v>
      </c>
      <c r="CZ88" s="3">
        <v>87.5</v>
      </c>
      <c r="DA88" s="3">
        <v>-25.104354028675601</v>
      </c>
      <c r="DB88" s="3">
        <v>-96.0066932182214</v>
      </c>
      <c r="DC88" s="3"/>
      <c r="DD88" s="3"/>
      <c r="DE88" s="3"/>
      <c r="DF88" s="3"/>
    </row>
    <row r="89" spans="1:110" x14ac:dyDescent="0.3">
      <c r="A89" s="3" t="s">
        <v>12</v>
      </c>
      <c r="B89" s="3">
        <v>0.45801526308059598</v>
      </c>
      <c r="C89" s="3">
        <v>8.3916083916083899</v>
      </c>
      <c r="D89" s="3">
        <v>7.4074074074074003</v>
      </c>
      <c r="E89" s="3">
        <v>91.566265060240895</v>
      </c>
      <c r="F89" s="3">
        <v>51.3986013986014</v>
      </c>
      <c r="G89" s="3">
        <v>51.3888888888888</v>
      </c>
      <c r="H89" s="3">
        <v>85.748792270531396</v>
      </c>
      <c r="I89" s="3">
        <v>-67.694101419632005</v>
      </c>
      <c r="J89" s="3">
        <v>-96.0066932182214</v>
      </c>
      <c r="K89" s="3">
        <f t="shared" ref="K89:L97" si="84" xml:space="preserve"> C89 -C88</f>
        <v>1.8600768600768598</v>
      </c>
      <c r="L89" s="3">
        <f t="shared" si="84"/>
        <v>0.34858387799564028</v>
      </c>
      <c r="M89" s="3">
        <f xml:space="preserve"> F89 -F88</f>
        <v>5.8004072676759009</v>
      </c>
      <c r="N89" s="3">
        <f xml:space="preserve"> G89 -G88</f>
        <v>4.9183006535946987</v>
      </c>
      <c r="O89" s="5"/>
      <c r="Q89" s="3" t="s">
        <v>12</v>
      </c>
      <c r="R89" s="3">
        <v>0.41548529267311002</v>
      </c>
      <c r="S89" s="3">
        <v>7.6470588235294104</v>
      </c>
      <c r="T89" s="3">
        <v>7.6142131979695398</v>
      </c>
      <c r="U89" s="3">
        <v>89.473684210526301</v>
      </c>
      <c r="V89" s="3">
        <v>50.147492625368699</v>
      </c>
      <c r="W89" s="3">
        <v>51.776649746192803</v>
      </c>
      <c r="X89" s="3">
        <v>83.947368421052602</v>
      </c>
      <c r="Y89" s="3">
        <v>-52.559545307275499</v>
      </c>
      <c r="Z89" s="3">
        <v>-96.0066932182214</v>
      </c>
      <c r="AA89" s="3">
        <f t="shared" ref="AA89:AB97" si="85" xml:space="preserve"> S89 -S88</f>
        <v>1.2497524262230204</v>
      </c>
      <c r="AB89" s="3">
        <f t="shared" si="85"/>
        <v>-2.8433031418996597</v>
      </c>
      <c r="AC89" s="3">
        <f xml:space="preserve"> V89 -V88</f>
        <v>5.4594656439184988</v>
      </c>
      <c r="AD89" s="3">
        <f xml:space="preserve"> W89 -W88</f>
        <v>-1.1645267243954009</v>
      </c>
      <c r="AE89" s="5"/>
      <c r="AG89" s="3" t="s">
        <v>12</v>
      </c>
      <c r="AH89" s="3">
        <v>0.42966192960739102</v>
      </c>
      <c r="AI89" s="3">
        <v>8.9743589743589691</v>
      </c>
      <c r="AJ89" s="3">
        <v>9.7457627118643995</v>
      </c>
      <c r="AK89" s="3">
        <v>92.953929539295302</v>
      </c>
      <c r="AL89" s="3">
        <v>52.411575562700897</v>
      </c>
      <c r="AM89" s="3">
        <v>50.4237288135593</v>
      </c>
      <c r="AN89" s="3">
        <v>85.907859078590704</v>
      </c>
      <c r="AO89" s="3">
        <v>-63.048610783831002</v>
      </c>
      <c r="AP89" s="3">
        <v>-96.0066932182214</v>
      </c>
      <c r="AQ89" s="3">
        <f t="shared" ref="AQ89:AR97" si="86" xml:space="preserve"> AI89 -AI88</f>
        <v>2.5725929699439591</v>
      </c>
      <c r="AR89" s="3">
        <f t="shared" si="86"/>
        <v>1.3120277721053686</v>
      </c>
      <c r="AS89" s="3">
        <f xml:space="preserve"> AL89 -AL88</f>
        <v>6.8363543237628974</v>
      </c>
      <c r="AT89" s="3">
        <f xml:space="preserve"> AM89 -AM88</f>
        <v>1.8293513035192035</v>
      </c>
      <c r="AU89" s="5"/>
      <c r="AW89" s="3" t="s">
        <v>12</v>
      </c>
      <c r="AX89" s="3">
        <v>0.47982552647590598</v>
      </c>
      <c r="AY89" s="3">
        <v>11.8852459016393</v>
      </c>
      <c r="AZ89" s="3">
        <v>10.6060606060606</v>
      </c>
      <c r="BA89" s="3">
        <v>93.643031784841</v>
      </c>
      <c r="BB89" s="3">
        <v>54.320987654320902</v>
      </c>
      <c r="BC89" s="3">
        <v>52.272727272727202</v>
      </c>
      <c r="BD89" s="3">
        <v>85.574572127139305</v>
      </c>
      <c r="BE89" s="3">
        <v>-64.327495864508705</v>
      </c>
      <c r="BF89" s="3">
        <v>-96.0066932182214</v>
      </c>
      <c r="BG89" s="3">
        <f t="shared" ref="BG89:BH97" si="87" xml:space="preserve"> AY89 -AY88</f>
        <v>5.4458519622453698</v>
      </c>
      <c r="BH89" s="3">
        <f t="shared" si="87"/>
        <v>-1.1126893939393998</v>
      </c>
      <c r="BI89" s="3">
        <f xml:space="preserve"> BB89 -BB88</f>
        <v>8.8664421997754985</v>
      </c>
      <c r="BJ89" s="3">
        <f xml:space="preserve"> BC89 -BC88</f>
        <v>-0.85227272727279768</v>
      </c>
      <c r="BK89" s="5"/>
      <c r="BM89" s="3" t="s">
        <v>12</v>
      </c>
      <c r="BN89" s="3">
        <v>0.39258450269699002</v>
      </c>
      <c r="BO89" s="3">
        <v>8.7855297157622694</v>
      </c>
      <c r="BP89" s="3">
        <v>9</v>
      </c>
      <c r="BQ89" s="3">
        <v>93.3333333333333</v>
      </c>
      <c r="BR89" s="3">
        <v>48.963730569948098</v>
      </c>
      <c r="BS89" s="3">
        <v>49.5</v>
      </c>
      <c r="BT89" s="3">
        <v>86.060606060606005</v>
      </c>
      <c r="BU89" s="3">
        <v>-88.702514640479706</v>
      </c>
      <c r="BV89" s="3">
        <v>-96.0066932182214</v>
      </c>
      <c r="BW89" s="3">
        <f t="shared" ref="BW89:BX97" si="88" xml:space="preserve"> BO89 -BO88</f>
        <v>-1.7287185646180703E-2</v>
      </c>
      <c r="BX89" s="3">
        <f t="shared" si="88"/>
        <v>2.4131736526946197</v>
      </c>
      <c r="BY89" s="3">
        <f xml:space="preserve"> BR89 -BR88</f>
        <v>-1.2129478752815004</v>
      </c>
      <c r="BZ89" s="3">
        <f xml:space="preserve"> BS89 -BS88</f>
        <v>1.595808383233603</v>
      </c>
      <c r="CA89" s="5"/>
      <c r="CC89" s="3" t="s">
        <v>12</v>
      </c>
      <c r="CD89" s="3">
        <v>0.37731733918190002</v>
      </c>
      <c r="CE89" s="3">
        <v>9.0604026845637495</v>
      </c>
      <c r="CF89" s="3">
        <v>8.1081081081080999</v>
      </c>
      <c r="CG89" s="3">
        <v>91.331269349845201</v>
      </c>
      <c r="CH89" s="3">
        <v>48.657718120805299</v>
      </c>
      <c r="CI89" s="3">
        <v>48.3108108108108</v>
      </c>
      <c r="CJ89" s="3">
        <v>85.093167701863294</v>
      </c>
      <c r="CK89" s="3">
        <v>-84.748887200939095</v>
      </c>
      <c r="CL89" s="3">
        <v>-96.0066932182214</v>
      </c>
      <c r="CM89" s="3">
        <f t="shared" ref="CM89:CN97" si="89" xml:space="preserve"> CE89 -CE88</f>
        <v>2.9002384135165293</v>
      </c>
      <c r="CN89" s="3">
        <f t="shared" si="89"/>
        <v>-3.9486294805442999</v>
      </c>
      <c r="CO89" s="3">
        <f xml:space="preserve"> CH89 -CH88</f>
        <v>5.3312294144397967</v>
      </c>
      <c r="CP89" s="3">
        <f xml:space="preserve"> CI89 -CI88</f>
        <v>-2.7530189764231991</v>
      </c>
      <c r="CQ89" s="5"/>
      <c r="CS89" s="3" t="s">
        <v>12</v>
      </c>
      <c r="CT89" s="3">
        <v>0.49618321657180697</v>
      </c>
      <c r="CU89" s="3">
        <v>8.8967971530249095</v>
      </c>
      <c r="CV89" s="3">
        <v>9.0425531914893593</v>
      </c>
      <c r="CW89" s="3">
        <v>92.1875</v>
      </c>
      <c r="CX89" s="3">
        <v>50.533807829181498</v>
      </c>
      <c r="CY89" s="3">
        <v>53.191489361702097</v>
      </c>
      <c r="CZ89" s="3">
        <v>86.129753914988797</v>
      </c>
      <c r="DA89" s="3">
        <v>-8.6110406258847103</v>
      </c>
      <c r="DB89" s="3">
        <v>-96.0066932182214</v>
      </c>
      <c r="DC89" s="3">
        <f t="shared" ref="DC89:DC97" si="90" xml:space="preserve"> CU89 -CU88</f>
        <v>2.4329188260287191</v>
      </c>
      <c r="DD89" s="3">
        <f t="shared" ref="DD89:DD97" si="91" xml:space="preserve"> CV89 -CV88</f>
        <v>-2.9292777944260404</v>
      </c>
      <c r="DE89" s="3">
        <f xml:space="preserve"> CX89 -CX88</f>
        <v>4.9064314033259961</v>
      </c>
      <c r="DF89" s="3">
        <f xml:space="preserve"> CY89 -CY88</f>
        <v>-0.3296373988612018</v>
      </c>
    </row>
    <row r="90" spans="1:110" x14ac:dyDescent="0.3">
      <c r="A90" s="3" t="s">
        <v>13</v>
      </c>
      <c r="B90" s="3">
        <v>0.52453655004501298</v>
      </c>
      <c r="C90" s="3">
        <v>8.6614173228346392</v>
      </c>
      <c r="D90" s="3">
        <v>6.8965517241379297</v>
      </c>
      <c r="E90" s="3">
        <v>91.411042944785194</v>
      </c>
      <c r="F90" s="3">
        <v>52.362204724409402</v>
      </c>
      <c r="G90" s="3">
        <v>50</v>
      </c>
      <c r="H90" s="3">
        <v>84.836065573770497</v>
      </c>
      <c r="I90" s="3">
        <v>-89.957395761239695</v>
      </c>
      <c r="J90" s="3">
        <v>-96.0066932182214</v>
      </c>
      <c r="K90" s="3">
        <f t="shared" si="84"/>
        <v>0.26980893122624927</v>
      </c>
      <c r="L90" s="3">
        <f t="shared" si="84"/>
        <v>-0.51085568326947062</v>
      </c>
      <c r="M90" s="3">
        <f t="shared" ref="M90:N97" si="92" xml:space="preserve"> F90 -F89</f>
        <v>0.9636033258080019</v>
      </c>
      <c r="N90" s="3">
        <f t="shared" si="92"/>
        <v>-1.3888888888888005</v>
      </c>
      <c r="O90" s="5"/>
      <c r="Q90" s="3" t="s">
        <v>13</v>
      </c>
      <c r="R90" s="3">
        <v>0.567066550254821</v>
      </c>
      <c r="S90" s="3">
        <v>9.1633466135458104</v>
      </c>
      <c r="T90" s="3">
        <v>9.0909090909090899</v>
      </c>
      <c r="U90" s="3">
        <v>90.823970037453094</v>
      </c>
      <c r="V90" s="3">
        <v>52</v>
      </c>
      <c r="W90" s="3">
        <v>54.545454545454497</v>
      </c>
      <c r="X90" s="3">
        <v>85.393258426966298</v>
      </c>
      <c r="Y90" s="3">
        <v>24.066033747691002</v>
      </c>
      <c r="Z90" s="3">
        <v>-96.0066932182214</v>
      </c>
      <c r="AA90" s="3">
        <f t="shared" si="85"/>
        <v>1.5162877900164</v>
      </c>
      <c r="AB90" s="3">
        <f t="shared" si="85"/>
        <v>1.4766958929395502</v>
      </c>
      <c r="AC90" s="3">
        <f t="shared" ref="AC90:AD97" si="93" xml:space="preserve"> V90 -V89</f>
        <v>1.8525073746313012</v>
      </c>
      <c r="AD90" s="3">
        <f t="shared" si="93"/>
        <v>2.7688047992616944</v>
      </c>
      <c r="AE90" s="5"/>
      <c r="AG90" s="3" t="s">
        <v>13</v>
      </c>
      <c r="AH90" s="3">
        <v>0.55070883035659701</v>
      </c>
      <c r="AI90" s="3">
        <v>8.5470085470085397</v>
      </c>
      <c r="AJ90" s="3">
        <v>10.6741573033707</v>
      </c>
      <c r="AK90" s="3">
        <v>92.277227722772196</v>
      </c>
      <c r="AL90" s="3">
        <v>52.991452991452903</v>
      </c>
      <c r="AM90" s="3">
        <v>51.123595505617899</v>
      </c>
      <c r="AN90" s="3">
        <v>86.309523809523796</v>
      </c>
      <c r="AO90" s="3">
        <v>-24.595722599029699</v>
      </c>
      <c r="AP90" s="3">
        <v>-96.0066932182214</v>
      </c>
      <c r="AQ90" s="3">
        <f t="shared" si="86"/>
        <v>-0.42735042735042938</v>
      </c>
      <c r="AR90" s="3">
        <f t="shared" si="86"/>
        <v>0.92839459150630077</v>
      </c>
      <c r="AS90" s="3">
        <f t="shared" ref="AS90:AT97" si="94" xml:space="preserve"> AL90 -AL89</f>
        <v>0.5798774287520061</v>
      </c>
      <c r="AT90" s="3">
        <f t="shared" si="94"/>
        <v>0.69986669205859897</v>
      </c>
      <c r="AU90" s="5"/>
      <c r="AW90" s="3" t="s">
        <v>13</v>
      </c>
      <c r="AX90" s="3">
        <v>0.61395853757858199</v>
      </c>
      <c r="AY90" s="3">
        <v>13.966480446927299</v>
      </c>
      <c r="AZ90" s="3">
        <v>13.4715025906735</v>
      </c>
      <c r="BA90" s="3">
        <v>93.944954128440301</v>
      </c>
      <c r="BB90" s="3">
        <v>58.9887640449438</v>
      </c>
      <c r="BC90" s="3">
        <v>52.331606217616503</v>
      </c>
      <c r="BD90" s="3">
        <v>86.605504587155906</v>
      </c>
      <c r="BE90" s="3">
        <v>-56.676012469691003</v>
      </c>
      <c r="BF90" s="3">
        <v>-96.0066932182214</v>
      </c>
      <c r="BG90" s="3">
        <f t="shared" si="87"/>
        <v>2.0812345452879999</v>
      </c>
      <c r="BH90" s="3">
        <f t="shared" si="87"/>
        <v>2.8654419846129002</v>
      </c>
      <c r="BI90" s="3">
        <f t="shared" ref="BI90:BJ97" si="95" xml:space="preserve"> BB90 -BB89</f>
        <v>4.6677763906228975</v>
      </c>
      <c r="BJ90" s="3">
        <f t="shared" si="95"/>
        <v>5.887894488930101E-2</v>
      </c>
      <c r="BK90" s="5"/>
      <c r="BM90" s="3" t="s">
        <v>13</v>
      </c>
      <c r="BN90" s="3">
        <v>0.48418757319450301</v>
      </c>
      <c r="BO90" s="3">
        <v>8.8050314465408803</v>
      </c>
      <c r="BP90" s="3">
        <v>8.9285714285714199</v>
      </c>
      <c r="BQ90" s="3">
        <v>93.039443155452403</v>
      </c>
      <c r="BR90" s="3">
        <v>48.580441640378503</v>
      </c>
      <c r="BS90" s="3">
        <v>48.214285714285701</v>
      </c>
      <c r="BT90" s="3">
        <v>86.078886310904807</v>
      </c>
      <c r="BU90" s="3">
        <v>-82.023741786470595</v>
      </c>
      <c r="BV90" s="3">
        <v>-96.0066932182214</v>
      </c>
      <c r="BW90" s="3">
        <f t="shared" si="88"/>
        <v>1.9501730778610948E-2</v>
      </c>
      <c r="BX90" s="3">
        <f t="shared" si="88"/>
        <v>-7.1428571428580057E-2</v>
      </c>
      <c r="BY90" s="3">
        <f t="shared" ref="BY90:BZ97" si="96" xml:space="preserve"> BR90 -BR89</f>
        <v>-0.38328892956959493</v>
      </c>
      <c r="BZ90" s="3">
        <f t="shared" si="96"/>
        <v>-1.2857142857142989</v>
      </c>
      <c r="CA90" s="5"/>
      <c r="CC90" s="3" t="s">
        <v>13</v>
      </c>
      <c r="CD90" s="3">
        <v>0.47437295317649802</v>
      </c>
      <c r="CE90" s="3">
        <v>9.1703056768558895</v>
      </c>
      <c r="CF90" s="3">
        <v>9.3632958801498098</v>
      </c>
      <c r="CG90" s="3">
        <v>92.399049881235101</v>
      </c>
      <c r="CH90" s="3">
        <v>50.218340611353703</v>
      </c>
      <c r="CI90" s="3">
        <v>50.9363295880149</v>
      </c>
      <c r="CJ90" s="3">
        <v>85.714285714285694</v>
      </c>
      <c r="CK90" s="3">
        <v>-90.975334419104399</v>
      </c>
      <c r="CL90" s="3">
        <v>-96.0066932182214</v>
      </c>
      <c r="CM90" s="3">
        <f t="shared" si="89"/>
        <v>0.10990299229213996</v>
      </c>
      <c r="CN90" s="3">
        <f t="shared" si="89"/>
        <v>1.2551877720417099</v>
      </c>
      <c r="CO90" s="3">
        <f t="shared" ref="CO90:CP97" si="97" xml:space="preserve"> CH90 -CH89</f>
        <v>1.5606224905484041</v>
      </c>
      <c r="CP90" s="3">
        <f t="shared" si="97"/>
        <v>2.6255187772040998</v>
      </c>
      <c r="CQ90" s="5"/>
      <c r="CS90" s="3" t="s">
        <v>13</v>
      </c>
      <c r="CT90" s="3">
        <v>0.54525625705718905</v>
      </c>
      <c r="CU90" s="3">
        <v>8</v>
      </c>
      <c r="CV90" s="3">
        <v>10.303030303030299</v>
      </c>
      <c r="CW90" s="3">
        <v>92.231075697211097</v>
      </c>
      <c r="CX90" s="3">
        <v>47.2</v>
      </c>
      <c r="CY90" s="3">
        <v>50.303030303030297</v>
      </c>
      <c r="CZ90" s="3">
        <v>86.427145708582799</v>
      </c>
      <c r="DA90" s="3">
        <v>-87.085480667811098</v>
      </c>
      <c r="DB90" s="3">
        <v>-96.0066932182214</v>
      </c>
      <c r="DC90" s="3">
        <f t="shared" si="90"/>
        <v>-0.89679715302490948</v>
      </c>
      <c r="DD90" s="3">
        <f t="shared" si="91"/>
        <v>1.2604771115409399</v>
      </c>
      <c r="DE90" s="3">
        <f t="shared" ref="DE90:DE97" si="98" xml:space="preserve"> CX90 -CX89</f>
        <v>-3.3338078291814952</v>
      </c>
      <c r="DF90" s="3">
        <f t="shared" ref="DF90:DF97" si="99" xml:space="preserve"> CY90 -CY89</f>
        <v>-2.8884590586717991</v>
      </c>
    </row>
    <row r="91" spans="1:110" x14ac:dyDescent="0.3">
      <c r="A91" s="3" t="s">
        <v>14</v>
      </c>
      <c r="B91" s="3">
        <v>0.58887678384780795</v>
      </c>
      <c r="C91" s="3">
        <v>9.6618357487922708</v>
      </c>
      <c r="D91" s="3">
        <v>5.4794520547945202</v>
      </c>
      <c r="E91" s="3">
        <v>90.780141843971606</v>
      </c>
      <c r="F91" s="3">
        <v>54.589371980676297</v>
      </c>
      <c r="G91" s="3">
        <v>50</v>
      </c>
      <c r="H91" s="3">
        <v>84.369449378330302</v>
      </c>
      <c r="I91" s="3">
        <v>-94.151371344686794</v>
      </c>
      <c r="J91" s="3">
        <v>-96.0066932182214</v>
      </c>
      <c r="K91" s="3">
        <f t="shared" si="84"/>
        <v>1.0004184259576316</v>
      </c>
      <c r="L91" s="3">
        <f t="shared" si="84"/>
        <v>-1.4170996693434095</v>
      </c>
      <c r="M91" s="3">
        <f t="shared" si="92"/>
        <v>2.2271672562668954</v>
      </c>
      <c r="N91" s="3">
        <f t="shared" si="92"/>
        <v>0</v>
      </c>
      <c r="O91" s="5"/>
      <c r="Q91" s="3" t="s">
        <v>14</v>
      </c>
      <c r="R91" s="3">
        <v>0.59978187084197998</v>
      </c>
      <c r="S91" s="3">
        <v>9.7345132743362797</v>
      </c>
      <c r="T91" s="3">
        <v>9.0163934426229506</v>
      </c>
      <c r="U91" s="3">
        <v>90.861159929701202</v>
      </c>
      <c r="V91" s="3">
        <v>51.1111111111111</v>
      </c>
      <c r="W91" s="3">
        <v>55.737704918032698</v>
      </c>
      <c r="X91" s="3">
        <v>84.885764499121194</v>
      </c>
      <c r="Y91" s="3">
        <v>3.5770041426754302</v>
      </c>
      <c r="Z91" s="3">
        <v>-96.0066932182214</v>
      </c>
      <c r="AA91" s="3">
        <f t="shared" si="85"/>
        <v>0.57116666079046929</v>
      </c>
      <c r="AB91" s="3">
        <f t="shared" si="85"/>
        <v>-7.4515648286139324E-2</v>
      </c>
      <c r="AC91" s="3">
        <f t="shared" si="93"/>
        <v>-0.88888888888889994</v>
      </c>
      <c r="AD91" s="3">
        <f t="shared" si="93"/>
        <v>1.1922503725782008</v>
      </c>
      <c r="AE91" s="5"/>
      <c r="AG91" s="3" t="s">
        <v>14</v>
      </c>
      <c r="AH91" s="3">
        <v>0.627044737339019</v>
      </c>
      <c r="AI91" s="3">
        <v>8.9108910891089099</v>
      </c>
      <c r="AJ91" s="3">
        <v>11.3821138211382</v>
      </c>
      <c r="AK91" s="3">
        <v>91.722972972972897</v>
      </c>
      <c r="AL91" s="3">
        <v>54.726368159203901</v>
      </c>
      <c r="AM91" s="3">
        <v>51.219512195121901</v>
      </c>
      <c r="AN91" s="3">
        <v>86.148648648648603</v>
      </c>
      <c r="AO91" s="3">
        <v>-80.6840501236737</v>
      </c>
      <c r="AP91" s="3">
        <v>-96.0066932182214</v>
      </c>
      <c r="AQ91" s="3">
        <f t="shared" si="86"/>
        <v>0.36388254210037019</v>
      </c>
      <c r="AR91" s="3">
        <f t="shared" si="86"/>
        <v>0.70795651776749935</v>
      </c>
      <c r="AS91" s="3">
        <f t="shared" si="94"/>
        <v>1.734915167750998</v>
      </c>
      <c r="AT91" s="3">
        <f t="shared" si="94"/>
        <v>9.591668950400134E-2</v>
      </c>
      <c r="AU91" s="5"/>
      <c r="AW91" s="3" t="s">
        <v>14</v>
      </c>
      <c r="AX91" s="3">
        <v>0.69465649127960205</v>
      </c>
      <c r="AY91" s="3">
        <v>16.6666666666666</v>
      </c>
      <c r="AZ91" s="3">
        <v>17.123287671232799</v>
      </c>
      <c r="BA91" s="3">
        <v>94.524959742351001</v>
      </c>
      <c r="BB91" s="3">
        <v>57.718120805369097</v>
      </c>
      <c r="BC91" s="3">
        <v>57.534246575342401</v>
      </c>
      <c r="BD91" s="3">
        <v>87.761674718196403</v>
      </c>
      <c r="BE91" s="3">
        <v>-60.907420598270697</v>
      </c>
      <c r="BF91" s="3">
        <v>-96.0066932182214</v>
      </c>
      <c r="BG91" s="3">
        <f t="shared" si="87"/>
        <v>2.700186219739301</v>
      </c>
      <c r="BH91" s="3">
        <f t="shared" si="87"/>
        <v>3.6517850805592982</v>
      </c>
      <c r="BI91" s="3">
        <f t="shared" si="95"/>
        <v>-1.2706432395747029</v>
      </c>
      <c r="BJ91" s="3">
        <f t="shared" si="95"/>
        <v>5.2026403577258975</v>
      </c>
      <c r="BK91" s="5"/>
      <c r="BM91" s="3" t="s">
        <v>14</v>
      </c>
      <c r="BN91" s="3">
        <v>0.56052345037460305</v>
      </c>
      <c r="BO91" s="3">
        <v>9.0225563909774404</v>
      </c>
      <c r="BP91" s="3">
        <v>10.294117647058799</v>
      </c>
      <c r="BQ91" s="3">
        <v>92.427184466019398</v>
      </c>
      <c r="BR91" s="3">
        <v>51.320754716981099</v>
      </c>
      <c r="BS91" s="3">
        <v>48.529411764705799</v>
      </c>
      <c r="BT91" s="3">
        <v>86.019417475728105</v>
      </c>
      <c r="BU91" s="3">
        <v>-92.023269653440906</v>
      </c>
      <c r="BV91" s="3">
        <v>-96.0066932182214</v>
      </c>
      <c r="BW91" s="3">
        <f t="shared" si="88"/>
        <v>0.21752494443656012</v>
      </c>
      <c r="BX91" s="3">
        <f t="shared" si="88"/>
        <v>1.3655462184873794</v>
      </c>
      <c r="BY91" s="3">
        <f t="shared" si="96"/>
        <v>2.7403130766025967</v>
      </c>
      <c r="BZ91" s="3">
        <f t="shared" si="96"/>
        <v>0.31512605042009767</v>
      </c>
      <c r="CA91" s="5"/>
      <c r="CC91" s="3" t="s">
        <v>14</v>
      </c>
      <c r="CD91" s="3">
        <v>0.59105777740478505</v>
      </c>
      <c r="CE91" s="3">
        <v>8.5889570552147205</v>
      </c>
      <c r="CF91" s="3">
        <v>9.1836734693877506</v>
      </c>
      <c r="CG91" s="3">
        <v>91.3978494623655</v>
      </c>
      <c r="CH91" s="3">
        <v>49.693251533742298</v>
      </c>
      <c r="CI91" s="3">
        <v>50</v>
      </c>
      <c r="CJ91" s="3">
        <v>85.637342908438001</v>
      </c>
      <c r="CK91" s="3">
        <v>-93.216464773237703</v>
      </c>
      <c r="CL91" s="3">
        <v>-96.0066932182214</v>
      </c>
      <c r="CM91" s="3">
        <f t="shared" si="89"/>
        <v>-0.58134862164116896</v>
      </c>
      <c r="CN91" s="3">
        <f t="shared" si="89"/>
        <v>-0.1796224107620592</v>
      </c>
      <c r="CO91" s="3">
        <f t="shared" si="97"/>
        <v>-0.52508907761140478</v>
      </c>
      <c r="CP91" s="3">
        <f t="shared" si="97"/>
        <v>-0.93632958801489963</v>
      </c>
      <c r="CQ91" s="5"/>
      <c r="CS91" s="3" t="s">
        <v>14</v>
      </c>
      <c r="CT91" s="3">
        <v>0.59869140386581399</v>
      </c>
      <c r="CU91" s="3">
        <v>8.9686098654708495</v>
      </c>
      <c r="CV91" s="3">
        <v>10.294117647058799</v>
      </c>
      <c r="CW91" s="3">
        <v>92.293906810035807</v>
      </c>
      <c r="CX91" s="3">
        <v>47.533632286995498</v>
      </c>
      <c r="CY91" s="3">
        <v>52.205882352941103</v>
      </c>
      <c r="CZ91" s="3">
        <v>86.175942549371598</v>
      </c>
      <c r="DA91" s="3">
        <v>-77.066628089594701</v>
      </c>
      <c r="DB91" s="3">
        <v>-96.0066932182214</v>
      </c>
      <c r="DC91" s="3">
        <f t="shared" si="90"/>
        <v>0.96860986547084948</v>
      </c>
      <c r="DD91" s="3">
        <f t="shared" si="91"/>
        <v>-8.9126559714998166E-3</v>
      </c>
      <c r="DE91" s="3">
        <f t="shared" si="98"/>
        <v>0.33363228699549552</v>
      </c>
      <c r="DF91" s="3">
        <f t="shared" si="99"/>
        <v>1.9028520499108055</v>
      </c>
    </row>
    <row r="92" spans="1:110" x14ac:dyDescent="0.3">
      <c r="A92" s="3" t="s">
        <v>26</v>
      </c>
      <c r="B92" s="3">
        <v>0.64776444435119596</v>
      </c>
      <c r="C92" s="3">
        <v>9.8265895953757205</v>
      </c>
      <c r="D92" s="3">
        <v>4.3859649122807003</v>
      </c>
      <c r="E92" s="3">
        <v>90.793650793650798</v>
      </c>
      <c r="F92" s="3">
        <v>54.3352601156069</v>
      </c>
      <c r="G92" s="3">
        <v>45.614035087719301</v>
      </c>
      <c r="H92" s="3">
        <v>84.260731319554793</v>
      </c>
      <c r="I92" s="3">
        <v>-85.304791009167801</v>
      </c>
      <c r="J92" s="3">
        <v>-96.0066932182214</v>
      </c>
      <c r="K92" s="3">
        <f t="shared" si="84"/>
        <v>0.16475384658344971</v>
      </c>
      <c r="L92" s="3">
        <f t="shared" si="84"/>
        <v>-1.09348714251382</v>
      </c>
      <c r="M92" s="3">
        <f t="shared" si="92"/>
        <v>-0.25411186506939742</v>
      </c>
      <c r="N92" s="3">
        <f t="shared" si="92"/>
        <v>-4.3859649122806985</v>
      </c>
      <c r="O92" s="5"/>
      <c r="Q92" s="3" t="s">
        <v>26</v>
      </c>
      <c r="R92" s="3">
        <v>0.68484187126159601</v>
      </c>
      <c r="S92" s="3">
        <v>10.5263157894736</v>
      </c>
      <c r="T92" s="3">
        <v>11.2359550561797</v>
      </c>
      <c r="U92" s="3">
        <v>91.324200913241995</v>
      </c>
      <c r="V92" s="3">
        <v>51.176470588235297</v>
      </c>
      <c r="W92" s="3">
        <v>65.168539325842701</v>
      </c>
      <c r="X92" s="3">
        <v>84.779299847792998</v>
      </c>
      <c r="Y92" s="3">
        <v>16.565461057735298</v>
      </c>
      <c r="Z92" s="3">
        <v>-96.0066932182214</v>
      </c>
      <c r="AA92" s="3">
        <f t="shared" si="85"/>
        <v>0.79180251513732003</v>
      </c>
      <c r="AB92" s="3">
        <f t="shared" si="85"/>
        <v>2.2195616135567491</v>
      </c>
      <c r="AC92" s="3">
        <f t="shared" si="93"/>
        <v>6.5359477124196985E-2</v>
      </c>
      <c r="AD92" s="3">
        <f t="shared" si="93"/>
        <v>9.4308344078100035</v>
      </c>
      <c r="AE92" s="5"/>
      <c r="AG92" s="3" t="s">
        <v>26</v>
      </c>
      <c r="AH92" s="3">
        <v>0.65103596448898304</v>
      </c>
      <c r="AI92" s="3">
        <v>8.4158415841584109</v>
      </c>
      <c r="AJ92" s="3">
        <v>7.4074074074074003</v>
      </c>
      <c r="AK92" s="3">
        <v>90.536277602523597</v>
      </c>
      <c r="AL92" s="3">
        <v>53.731343283582</v>
      </c>
      <c r="AM92" s="3">
        <v>49.382716049382701</v>
      </c>
      <c r="AN92" s="3">
        <v>85.015772870662403</v>
      </c>
      <c r="AO92" s="3">
        <v>-73.019365472494002</v>
      </c>
      <c r="AP92" s="3">
        <v>-96.0066932182214</v>
      </c>
      <c r="AQ92" s="3">
        <f t="shared" si="86"/>
        <v>-0.49504950495049904</v>
      </c>
      <c r="AR92" s="3">
        <f t="shared" si="86"/>
        <v>-3.9747064137307992</v>
      </c>
      <c r="AS92" s="3">
        <f t="shared" si="94"/>
        <v>-0.99502487562190112</v>
      </c>
      <c r="AT92" s="3">
        <f t="shared" si="94"/>
        <v>-1.8367961457391999</v>
      </c>
      <c r="AU92" s="5"/>
      <c r="AW92" s="3" t="s">
        <v>26</v>
      </c>
      <c r="AX92" s="3">
        <v>0.761177778244018</v>
      </c>
      <c r="AY92" s="3">
        <v>20.3389830508474</v>
      </c>
      <c r="AZ92" s="3">
        <v>20.370370370370299</v>
      </c>
      <c r="BA92" s="3">
        <v>94.356005788711997</v>
      </c>
      <c r="BB92" s="3">
        <v>58.9743589743589</v>
      </c>
      <c r="BC92" s="3">
        <v>60.185185185185098</v>
      </c>
      <c r="BD92" s="3">
        <v>87.409551374819102</v>
      </c>
      <c r="BE92" s="3">
        <v>115.458326088139</v>
      </c>
      <c r="BF92" s="3">
        <v>-96.0066932182214</v>
      </c>
      <c r="BG92" s="3">
        <f t="shared" si="87"/>
        <v>3.6723163841807995</v>
      </c>
      <c r="BH92" s="3">
        <f t="shared" si="87"/>
        <v>3.2470826991375006</v>
      </c>
      <c r="BI92" s="3">
        <f t="shared" si="95"/>
        <v>1.2562381689898032</v>
      </c>
      <c r="BJ92" s="3">
        <f t="shared" si="95"/>
        <v>2.6509386098426972</v>
      </c>
      <c r="BK92" s="5"/>
      <c r="BM92" s="3" t="s">
        <v>26</v>
      </c>
      <c r="BN92" s="3">
        <v>0.62922573089599598</v>
      </c>
      <c r="BO92" s="3">
        <v>9.5454545454545396</v>
      </c>
      <c r="BP92" s="3">
        <v>11.0091743119266</v>
      </c>
      <c r="BQ92" s="3">
        <v>92.517006802720999</v>
      </c>
      <c r="BR92" s="3">
        <v>51.141552511415497</v>
      </c>
      <c r="BS92" s="3">
        <v>52.293577981651303</v>
      </c>
      <c r="BT92" s="3">
        <v>85.374149659863903</v>
      </c>
      <c r="BU92" s="3">
        <v>-95.295073110073503</v>
      </c>
      <c r="BV92" s="3">
        <v>-96.0066932182214</v>
      </c>
      <c r="BW92" s="3">
        <f t="shared" si="88"/>
        <v>0.5228981544770992</v>
      </c>
      <c r="BX92" s="3">
        <f t="shared" si="88"/>
        <v>0.71505666486780051</v>
      </c>
      <c r="BY92" s="3">
        <f t="shared" si="96"/>
        <v>-0.17920220556560196</v>
      </c>
      <c r="BZ92" s="3">
        <f t="shared" si="96"/>
        <v>3.7641662169455046</v>
      </c>
      <c r="CA92" s="5"/>
      <c r="CC92" s="3" t="s">
        <v>26</v>
      </c>
      <c r="CD92" s="3">
        <v>0.67066520452499301</v>
      </c>
      <c r="CE92" s="3">
        <v>9.0909090909090899</v>
      </c>
      <c r="CF92" s="3">
        <v>10.563380281690099</v>
      </c>
      <c r="CG92" s="3">
        <v>91.446345256609604</v>
      </c>
      <c r="CH92" s="3">
        <v>47.727272727272698</v>
      </c>
      <c r="CI92" s="3">
        <v>51.408450704225302</v>
      </c>
      <c r="CJ92" s="3">
        <v>85.669781931464101</v>
      </c>
      <c r="CK92" s="3">
        <v>-91.136975951722107</v>
      </c>
      <c r="CL92" s="3">
        <v>-96.0066932182214</v>
      </c>
      <c r="CM92" s="3">
        <f t="shared" si="89"/>
        <v>0.50195203569436941</v>
      </c>
      <c r="CN92" s="3">
        <f t="shared" si="89"/>
        <v>1.3797068123023486</v>
      </c>
      <c r="CO92" s="3">
        <f t="shared" si="97"/>
        <v>-1.9659788064696002</v>
      </c>
      <c r="CP92" s="3">
        <f t="shared" si="97"/>
        <v>1.4084507042253023</v>
      </c>
      <c r="CQ92" s="5"/>
      <c r="CS92" s="3" t="s">
        <v>26</v>
      </c>
      <c r="CT92" s="3">
        <v>0.67938929796218805</v>
      </c>
      <c r="CU92" s="3">
        <v>11.7318435754189</v>
      </c>
      <c r="CV92" s="3">
        <v>10.4166666666666</v>
      </c>
      <c r="CW92" s="3">
        <v>92.211838006230494</v>
      </c>
      <c r="CX92" s="3">
        <v>48.044692737430097</v>
      </c>
      <c r="CY92" s="3">
        <v>46.875</v>
      </c>
      <c r="CZ92" s="3">
        <v>85.803432137285498</v>
      </c>
      <c r="DA92" s="3">
        <v>-93.047040290888802</v>
      </c>
      <c r="DB92" s="3">
        <v>-96.0066932182214</v>
      </c>
      <c r="DC92" s="3">
        <f t="shared" si="90"/>
        <v>2.7632337099480502</v>
      </c>
      <c r="DD92" s="3">
        <f t="shared" si="91"/>
        <v>0.12254901960780096</v>
      </c>
      <c r="DE92" s="3">
        <f t="shared" si="98"/>
        <v>0.51106045043459858</v>
      </c>
      <c r="DF92" s="3">
        <f t="shared" si="99"/>
        <v>-5.3308823529411029</v>
      </c>
    </row>
    <row r="93" spans="1:110" x14ac:dyDescent="0.3">
      <c r="A93" s="3" t="s">
        <v>15</v>
      </c>
      <c r="B93" s="3">
        <v>0.70665210485458296</v>
      </c>
      <c r="C93" s="3">
        <v>10</v>
      </c>
      <c r="D93" s="3">
        <v>6.1855670103092697</v>
      </c>
      <c r="E93" s="3">
        <v>91.159420289855007</v>
      </c>
      <c r="F93" s="3">
        <v>55.384615384615302</v>
      </c>
      <c r="G93" s="3">
        <v>48.453608247422601</v>
      </c>
      <c r="H93" s="3">
        <v>84.760522496371493</v>
      </c>
      <c r="I93" s="3">
        <v>-76.082280474461498</v>
      </c>
      <c r="J93" s="3">
        <v>-96.0066932182214</v>
      </c>
      <c r="K93" s="3">
        <f t="shared" si="84"/>
        <v>0.17341040462427948</v>
      </c>
      <c r="L93" s="3">
        <f t="shared" si="84"/>
        <v>1.7996020980285694</v>
      </c>
      <c r="M93" s="3">
        <f t="shared" si="92"/>
        <v>1.0493552690084016</v>
      </c>
      <c r="N93" s="3">
        <f t="shared" si="92"/>
        <v>2.8395731597032992</v>
      </c>
      <c r="O93" s="5"/>
      <c r="Q93" s="3" t="s">
        <v>15</v>
      </c>
      <c r="R93" s="3">
        <v>0.71973830461501997</v>
      </c>
      <c r="S93" s="3">
        <v>7.4074074074074003</v>
      </c>
      <c r="T93" s="3">
        <v>12</v>
      </c>
      <c r="U93" s="3">
        <v>90.664780763790603</v>
      </c>
      <c r="V93" s="3">
        <v>48.148148148148103</v>
      </c>
      <c r="W93" s="3">
        <v>66.6666666666666</v>
      </c>
      <c r="X93" s="3">
        <v>83.994334277620396</v>
      </c>
      <c r="Y93" s="3">
        <v>146.359753236839</v>
      </c>
      <c r="Z93" s="3">
        <v>-96.0066932182214</v>
      </c>
      <c r="AA93" s="3">
        <f t="shared" si="85"/>
        <v>-3.1189083820661994</v>
      </c>
      <c r="AB93" s="3">
        <f t="shared" si="85"/>
        <v>0.7640449438203003</v>
      </c>
      <c r="AC93" s="3">
        <f t="shared" si="93"/>
        <v>-3.0283224400871944</v>
      </c>
      <c r="AD93" s="3">
        <f t="shared" si="93"/>
        <v>1.4981273408238991</v>
      </c>
      <c r="AE93" s="5"/>
      <c r="AG93" s="3" t="s">
        <v>15</v>
      </c>
      <c r="AH93" s="3">
        <v>0.72519081830978305</v>
      </c>
      <c r="AI93" s="3">
        <v>9.4202898550724594</v>
      </c>
      <c r="AJ93" s="3">
        <v>4.9180327868852398</v>
      </c>
      <c r="AK93" s="3">
        <v>90.389972144846794</v>
      </c>
      <c r="AL93" s="3">
        <v>50.364963503649598</v>
      </c>
      <c r="AM93" s="3">
        <v>49.180327868852402</v>
      </c>
      <c r="AN93" s="3">
        <v>84.122562674094695</v>
      </c>
      <c r="AO93" s="3">
        <v>-92.464632291675102</v>
      </c>
      <c r="AP93" s="3">
        <v>-96.0066932182214</v>
      </c>
      <c r="AQ93" s="3">
        <f t="shared" si="86"/>
        <v>1.0044482709140485</v>
      </c>
      <c r="AR93" s="3">
        <f t="shared" si="86"/>
        <v>-2.4893746205221605</v>
      </c>
      <c r="AS93" s="3">
        <f t="shared" si="94"/>
        <v>-3.3663797799324016</v>
      </c>
      <c r="AT93" s="3">
        <f t="shared" si="94"/>
        <v>-0.20238818053029917</v>
      </c>
      <c r="AU93" s="5"/>
      <c r="AW93" s="3" t="s">
        <v>15</v>
      </c>
      <c r="AX93" s="3">
        <v>0.81134134531021096</v>
      </c>
      <c r="AY93" s="3">
        <v>23.404255319148898</v>
      </c>
      <c r="AZ93" s="3">
        <v>25.974025974025899</v>
      </c>
      <c r="BA93" s="3">
        <v>94.101876675603194</v>
      </c>
      <c r="BB93" s="3">
        <v>63.440860215053704</v>
      </c>
      <c r="BC93" s="3">
        <v>62.337662337662302</v>
      </c>
      <c r="BD93" s="3">
        <v>87.667560321715797</v>
      </c>
      <c r="BE93" s="3">
        <v>322.369318888544</v>
      </c>
      <c r="BF93" s="3">
        <v>-96.0066932182214</v>
      </c>
      <c r="BG93" s="3">
        <f t="shared" si="87"/>
        <v>3.0652722683014986</v>
      </c>
      <c r="BH93" s="3">
        <f t="shared" si="87"/>
        <v>5.6036556036556</v>
      </c>
      <c r="BI93" s="3">
        <f t="shared" si="95"/>
        <v>4.4665012406948037</v>
      </c>
      <c r="BJ93" s="3">
        <f t="shared" si="95"/>
        <v>2.1524771524772035</v>
      </c>
      <c r="BK93" s="5"/>
      <c r="BM93" s="3" t="s">
        <v>15</v>
      </c>
      <c r="BN93" s="3">
        <v>0.70447111129760698</v>
      </c>
      <c r="BO93" s="3">
        <v>10.6508875739644</v>
      </c>
      <c r="BP93" s="3">
        <v>10.958904109589</v>
      </c>
      <c r="BQ93" s="3">
        <v>91.851851851851805</v>
      </c>
      <c r="BR93" s="3">
        <v>53.571428571428498</v>
      </c>
      <c r="BS93" s="3">
        <v>47.945205479452</v>
      </c>
      <c r="BT93" s="3">
        <v>84.8888888888888</v>
      </c>
      <c r="BU93" s="3">
        <v>-97.638395405681393</v>
      </c>
      <c r="BV93" s="3">
        <v>-96.0066932182214</v>
      </c>
      <c r="BW93" s="3">
        <f t="shared" si="88"/>
        <v>1.1054330285098608</v>
      </c>
      <c r="BX93" s="3">
        <f t="shared" si="88"/>
        <v>-5.0270202337600267E-2</v>
      </c>
      <c r="BY93" s="3">
        <f t="shared" si="96"/>
        <v>2.4298760600130009</v>
      </c>
      <c r="BZ93" s="3">
        <f t="shared" si="96"/>
        <v>-4.3483725021993038</v>
      </c>
      <c r="CA93" s="5"/>
      <c r="CC93" s="3" t="s">
        <v>15</v>
      </c>
      <c r="CD93" s="3">
        <v>0.69138497114181496</v>
      </c>
      <c r="CE93" s="3">
        <v>8.9285714285714199</v>
      </c>
      <c r="CF93" s="3">
        <v>9.7014925373134293</v>
      </c>
      <c r="CG93" s="3">
        <v>91.058122205663196</v>
      </c>
      <c r="CH93" s="3">
        <v>51.785714285714199</v>
      </c>
      <c r="CI93" s="3">
        <v>48.507462686567102</v>
      </c>
      <c r="CJ93" s="3">
        <v>85.671641791044706</v>
      </c>
      <c r="CK93" s="3">
        <v>-86.476129115129794</v>
      </c>
      <c r="CL93" s="3">
        <v>-96.0066932182214</v>
      </c>
      <c r="CM93" s="3">
        <f t="shared" si="89"/>
        <v>-0.16233766233767</v>
      </c>
      <c r="CN93" s="3">
        <f t="shared" si="89"/>
        <v>-0.86188774437666993</v>
      </c>
      <c r="CO93" s="3">
        <f t="shared" si="97"/>
        <v>4.0584415584415012</v>
      </c>
      <c r="CP93" s="3">
        <f t="shared" si="97"/>
        <v>-2.9009880176582001</v>
      </c>
      <c r="CQ93" s="5"/>
      <c r="CS93" s="3" t="s">
        <v>15</v>
      </c>
      <c r="CT93" s="3">
        <v>0.70665210485458296</v>
      </c>
      <c r="CU93" s="3">
        <v>10.1796407185628</v>
      </c>
      <c r="CV93" s="3">
        <v>11.2676056338028</v>
      </c>
      <c r="CW93" s="3">
        <v>91.752577319587601</v>
      </c>
      <c r="CX93" s="3">
        <v>47.305389221556801</v>
      </c>
      <c r="CY93" s="3">
        <v>43.661971830985898</v>
      </c>
      <c r="CZ93" s="3">
        <v>85.250737463126796</v>
      </c>
      <c r="DA93" s="3">
        <v>-94.129163750699902</v>
      </c>
      <c r="DB93" s="3">
        <v>-96.0066932182214</v>
      </c>
      <c r="DC93" s="3">
        <f t="shared" si="90"/>
        <v>-1.5522028568561002</v>
      </c>
      <c r="DD93" s="3">
        <f t="shared" si="91"/>
        <v>0.85093896713619976</v>
      </c>
      <c r="DE93" s="3">
        <f t="shared" si="98"/>
        <v>-0.73930351587329568</v>
      </c>
      <c r="DF93" s="3">
        <f t="shared" si="99"/>
        <v>-3.2130281690141018</v>
      </c>
    </row>
    <row r="94" spans="1:110" x14ac:dyDescent="0.3">
      <c r="A94" s="3" t="s">
        <v>16</v>
      </c>
      <c r="B94" s="3">
        <v>0.72628134489059404</v>
      </c>
      <c r="C94" s="3">
        <v>8.6956521739130395</v>
      </c>
      <c r="D94" s="3">
        <v>5.81395348837209</v>
      </c>
      <c r="E94" s="3">
        <v>90.921787709497195</v>
      </c>
      <c r="F94" s="3">
        <v>50.434782608695599</v>
      </c>
      <c r="G94" s="3">
        <v>47.674418604651102</v>
      </c>
      <c r="H94" s="3">
        <v>84.755244755244703</v>
      </c>
      <c r="I94" s="3">
        <v>-73.111896825612206</v>
      </c>
      <c r="J94" s="3">
        <v>-96.0066932182214</v>
      </c>
      <c r="K94" s="3">
        <f t="shared" si="84"/>
        <v>-1.3043478260869605</v>
      </c>
      <c r="L94" s="3">
        <f t="shared" si="84"/>
        <v>-0.37161352193717967</v>
      </c>
      <c r="M94" s="3">
        <f t="shared" si="92"/>
        <v>-4.9498327759197025</v>
      </c>
      <c r="N94" s="3">
        <f t="shared" si="92"/>
        <v>-0.77918964277149882</v>
      </c>
      <c r="O94" s="5"/>
      <c r="Q94" s="3" t="s">
        <v>16</v>
      </c>
      <c r="R94" s="3">
        <v>0.75681573152542103</v>
      </c>
      <c r="S94" s="3">
        <v>7.6190476190476097</v>
      </c>
      <c r="T94" s="3">
        <v>11.1111111111111</v>
      </c>
      <c r="U94" s="3">
        <v>90.654205607476598</v>
      </c>
      <c r="V94" s="3">
        <v>47.619047619047599</v>
      </c>
      <c r="W94" s="3">
        <v>66.6666666666666</v>
      </c>
      <c r="X94" s="3">
        <v>84.090909090909093</v>
      </c>
      <c r="Y94" s="3">
        <v>146.81089383115599</v>
      </c>
      <c r="Z94" s="3">
        <v>-96.0066932182214</v>
      </c>
      <c r="AA94" s="3">
        <f t="shared" si="85"/>
        <v>0.21164021164020941</v>
      </c>
      <c r="AB94" s="3">
        <f t="shared" si="85"/>
        <v>-0.88888888888889994</v>
      </c>
      <c r="AC94" s="3">
        <f t="shared" si="93"/>
        <v>-0.52910052910050354</v>
      </c>
      <c r="AD94" s="3">
        <f t="shared" si="93"/>
        <v>0</v>
      </c>
      <c r="AE94" s="5"/>
      <c r="AG94" s="3" t="s">
        <v>16</v>
      </c>
      <c r="AH94" s="3">
        <v>0.74482005834579401</v>
      </c>
      <c r="AI94" s="3">
        <v>10.8333333333333</v>
      </c>
      <c r="AJ94" s="3">
        <v>4.9180327868852398</v>
      </c>
      <c r="AK94" s="3">
        <v>90.625</v>
      </c>
      <c r="AL94" s="3">
        <v>47.899159663865497</v>
      </c>
      <c r="AM94" s="3">
        <v>47.540983606557297</v>
      </c>
      <c r="AN94" s="3">
        <v>84.103260869565204</v>
      </c>
      <c r="AO94" s="3">
        <v>-91.870705634932307</v>
      </c>
      <c r="AP94" s="3">
        <v>-96.0066932182214</v>
      </c>
      <c r="AQ94" s="3">
        <f t="shared" si="86"/>
        <v>1.4130434782608408</v>
      </c>
      <c r="AR94" s="3">
        <f t="shared" si="86"/>
        <v>0</v>
      </c>
      <c r="AS94" s="3">
        <f t="shared" si="94"/>
        <v>-2.4658038397841011</v>
      </c>
      <c r="AT94" s="3">
        <f t="shared" si="94"/>
        <v>-1.6393442622951042</v>
      </c>
      <c r="AU94" s="5"/>
      <c r="AW94" s="3" t="s">
        <v>16</v>
      </c>
      <c r="AX94" s="3">
        <v>0.84296619892120295</v>
      </c>
      <c r="AY94" s="3">
        <v>26.6666666666666</v>
      </c>
      <c r="AZ94" s="3">
        <v>31.746031746031701</v>
      </c>
      <c r="BA94" s="3">
        <v>94.0949935815147</v>
      </c>
      <c r="BB94" s="3">
        <v>63.513513513513502</v>
      </c>
      <c r="BC94" s="3">
        <v>73.015873015872998</v>
      </c>
      <c r="BD94" s="3">
        <v>87.804878048780495</v>
      </c>
      <c r="BE94" s="3">
        <v>316.93270592505002</v>
      </c>
      <c r="BF94" s="3">
        <v>-96.0066932182214</v>
      </c>
      <c r="BG94" s="3">
        <f t="shared" si="87"/>
        <v>3.2624113475177019</v>
      </c>
      <c r="BH94" s="3">
        <f t="shared" si="87"/>
        <v>5.7720057720058016</v>
      </c>
      <c r="BI94" s="3">
        <f t="shared" si="95"/>
        <v>7.2653298459798066E-2</v>
      </c>
      <c r="BJ94" s="3">
        <f t="shared" si="95"/>
        <v>10.678210678210696</v>
      </c>
      <c r="BK94" s="5"/>
      <c r="BM94" s="3" t="s">
        <v>16</v>
      </c>
      <c r="BN94" s="3">
        <v>0.74045801162719704</v>
      </c>
      <c r="BO94" s="3">
        <v>12.413793103448199</v>
      </c>
      <c r="BP94" s="3">
        <v>7.2727272727272698</v>
      </c>
      <c r="BQ94" s="3">
        <v>91.631799163179906</v>
      </c>
      <c r="BR94" s="3">
        <v>53.793103448275801</v>
      </c>
      <c r="BS94" s="3">
        <v>50.909090909090899</v>
      </c>
      <c r="BT94" s="3">
        <v>84.916201117318394</v>
      </c>
      <c r="BU94" s="3">
        <v>-90.188070335374107</v>
      </c>
      <c r="BV94" s="3">
        <v>-96.0066932182214</v>
      </c>
      <c r="BW94" s="3">
        <f t="shared" si="88"/>
        <v>1.762905529483799</v>
      </c>
      <c r="BX94" s="3">
        <f t="shared" si="88"/>
        <v>-3.6861768368617298</v>
      </c>
      <c r="BY94" s="3">
        <f t="shared" si="96"/>
        <v>0.22167487684730247</v>
      </c>
      <c r="BZ94" s="3">
        <f t="shared" si="96"/>
        <v>2.9638854296388999</v>
      </c>
      <c r="CA94" s="5"/>
      <c r="CC94" s="3" t="s">
        <v>16</v>
      </c>
      <c r="CD94" s="3">
        <v>0.74482005834579401</v>
      </c>
      <c r="CE94" s="3">
        <v>10.465116279069701</v>
      </c>
      <c r="CF94" s="3">
        <v>11.320754716981099</v>
      </c>
      <c r="CG94" s="3">
        <v>91.310344827586206</v>
      </c>
      <c r="CH94" s="3">
        <v>54.651162790697597</v>
      </c>
      <c r="CI94" s="3">
        <v>48.1132075471698</v>
      </c>
      <c r="CJ94" s="3">
        <v>85.635359116022101</v>
      </c>
      <c r="CK94" s="3">
        <v>-73.828257449825699</v>
      </c>
      <c r="CL94" s="3">
        <v>-96.0066932182214</v>
      </c>
      <c r="CM94" s="3">
        <f t="shared" si="89"/>
        <v>1.5365448504982808</v>
      </c>
      <c r="CN94" s="3">
        <f t="shared" si="89"/>
        <v>1.6192621796676701</v>
      </c>
      <c r="CO94" s="3">
        <f t="shared" si="97"/>
        <v>2.865448504983398</v>
      </c>
      <c r="CP94" s="3">
        <f t="shared" si="97"/>
        <v>-0.39425513939730195</v>
      </c>
      <c r="CQ94" s="5"/>
      <c r="CS94" s="3" t="s">
        <v>16</v>
      </c>
      <c r="CT94" s="3">
        <v>0.74154853820800704</v>
      </c>
      <c r="CU94" s="3">
        <v>11.029411764705801</v>
      </c>
      <c r="CV94" s="3">
        <v>9.67741935483871</v>
      </c>
      <c r="CW94" s="3">
        <v>91.655076495132107</v>
      </c>
      <c r="CX94" s="3">
        <v>47.794117647058798</v>
      </c>
      <c r="CY94" s="3">
        <v>45.161290322580598</v>
      </c>
      <c r="CZ94" s="3">
        <v>85.236768802228397</v>
      </c>
      <c r="DA94" s="3">
        <v>-92.588477050880499</v>
      </c>
      <c r="DB94" s="3">
        <v>-96.0066932182214</v>
      </c>
      <c r="DC94" s="3">
        <f t="shared" si="90"/>
        <v>0.84977104614300103</v>
      </c>
      <c r="DD94" s="3">
        <f t="shared" si="91"/>
        <v>-1.5901862789640901</v>
      </c>
      <c r="DE94" s="3">
        <f t="shared" si="98"/>
        <v>0.48872842550199636</v>
      </c>
      <c r="DF94" s="3">
        <f t="shared" si="99"/>
        <v>1.4993184915946998</v>
      </c>
    </row>
    <row r="95" spans="1:110" x14ac:dyDescent="0.3">
      <c r="A95" s="3" t="s">
        <v>17</v>
      </c>
      <c r="B95" s="3">
        <v>0.73718649148940996</v>
      </c>
      <c r="C95" s="3">
        <v>9.3457943925233593</v>
      </c>
      <c r="D95" s="3">
        <v>5.8823529411764701</v>
      </c>
      <c r="E95" s="3">
        <v>91.172413793103402</v>
      </c>
      <c r="F95" s="3">
        <v>50.467289719626102</v>
      </c>
      <c r="G95" s="3">
        <v>50.588235294117602</v>
      </c>
      <c r="H95" s="3">
        <v>84.530386740331494</v>
      </c>
      <c r="I95" s="3">
        <v>-87.251970140817903</v>
      </c>
      <c r="J95" s="3">
        <v>-96.0066932182214</v>
      </c>
      <c r="K95" s="3">
        <f t="shared" si="84"/>
        <v>0.65014221861031984</v>
      </c>
      <c r="L95" s="3">
        <f t="shared" si="84"/>
        <v>6.839945280438009E-2</v>
      </c>
      <c r="M95" s="3">
        <f t="shared" si="92"/>
        <v>3.2507110930502847E-2</v>
      </c>
      <c r="N95" s="3">
        <f t="shared" si="92"/>
        <v>2.9138166894665005</v>
      </c>
      <c r="O95" s="5"/>
      <c r="Q95" s="3" t="s">
        <v>17</v>
      </c>
      <c r="R95" s="3">
        <v>0.78625953197479204</v>
      </c>
      <c r="S95" s="3">
        <v>7.9545454545454497</v>
      </c>
      <c r="T95" s="3">
        <v>13.7254901960784</v>
      </c>
      <c r="U95" s="3">
        <v>90.8740359897172</v>
      </c>
      <c r="V95" s="3">
        <v>46.590909090909001</v>
      </c>
      <c r="W95" s="3">
        <v>66.6666666666666</v>
      </c>
      <c r="X95" s="3">
        <v>84.298584298584302</v>
      </c>
      <c r="Y95" s="3">
        <v>-28.506855245443099</v>
      </c>
      <c r="Z95" s="3">
        <v>-96.0066932182214</v>
      </c>
      <c r="AA95" s="3">
        <f t="shared" si="85"/>
        <v>0.33549783549783996</v>
      </c>
      <c r="AB95" s="3">
        <f t="shared" si="85"/>
        <v>2.6143790849673003</v>
      </c>
      <c r="AC95" s="3">
        <f t="shared" si="93"/>
        <v>-1.028138528138598</v>
      </c>
      <c r="AD95" s="3">
        <f t="shared" si="93"/>
        <v>0</v>
      </c>
      <c r="AE95" s="5"/>
      <c r="AG95" s="3" t="s">
        <v>17</v>
      </c>
      <c r="AH95" s="3">
        <v>0.78407853841781605</v>
      </c>
      <c r="AI95" s="3">
        <v>12.2222222222222</v>
      </c>
      <c r="AJ95" s="3">
        <v>5.8823529411764701</v>
      </c>
      <c r="AK95" s="3">
        <v>90.850515463917503</v>
      </c>
      <c r="AL95" s="3">
        <v>49.438202247191001</v>
      </c>
      <c r="AM95" s="3">
        <v>49.019607843137202</v>
      </c>
      <c r="AN95" s="3">
        <v>84.536082474226802</v>
      </c>
      <c r="AO95" s="3">
        <v>-91.2702541889862</v>
      </c>
      <c r="AP95" s="3">
        <v>-96.0066932182214</v>
      </c>
      <c r="AQ95" s="3">
        <f t="shared" si="86"/>
        <v>1.3888888888888999</v>
      </c>
      <c r="AR95" s="3">
        <f t="shared" si="86"/>
        <v>0.9643201542912303</v>
      </c>
      <c r="AS95" s="3">
        <f t="shared" si="94"/>
        <v>1.5390425833255037</v>
      </c>
      <c r="AT95" s="3">
        <f t="shared" si="94"/>
        <v>1.478624236579904</v>
      </c>
      <c r="AU95" s="5"/>
      <c r="AW95" s="3" t="s">
        <v>17</v>
      </c>
      <c r="AX95" s="3">
        <v>0.87350052595138505</v>
      </c>
      <c r="AY95" s="3">
        <v>32.758620689655103</v>
      </c>
      <c r="AZ95" s="3">
        <v>38.636363636363598</v>
      </c>
      <c r="BA95" s="3">
        <v>93.865030674846594</v>
      </c>
      <c r="BB95" s="3">
        <v>65.517241379310306</v>
      </c>
      <c r="BC95" s="3">
        <v>75</v>
      </c>
      <c r="BD95" s="3">
        <v>87.592137592137504</v>
      </c>
      <c r="BE95" s="3">
        <v>382.059535746851</v>
      </c>
      <c r="BF95" s="3">
        <v>-96.0066932182214</v>
      </c>
      <c r="BG95" s="3">
        <f t="shared" si="87"/>
        <v>6.091954022988503</v>
      </c>
      <c r="BH95" s="3">
        <f t="shared" si="87"/>
        <v>6.8903318903318969</v>
      </c>
      <c r="BI95" s="3">
        <f t="shared" si="95"/>
        <v>2.0037278657968045</v>
      </c>
      <c r="BJ95" s="3">
        <f t="shared" si="95"/>
        <v>1.9841269841270019</v>
      </c>
      <c r="BK95" s="5"/>
      <c r="BM95" s="3" t="s">
        <v>17</v>
      </c>
      <c r="BN95" s="3">
        <v>0.75463467836380005</v>
      </c>
      <c r="BO95" s="3">
        <v>13.076923076923</v>
      </c>
      <c r="BP95" s="3">
        <v>5.6603773584905603</v>
      </c>
      <c r="BQ95" s="3">
        <v>91.5531335149863</v>
      </c>
      <c r="BR95" s="3">
        <v>53.076923076923002</v>
      </c>
      <c r="BS95" s="3">
        <v>49.056603773584897</v>
      </c>
      <c r="BT95" s="3">
        <v>84.720327421555197</v>
      </c>
      <c r="BU95" s="3">
        <v>-96.896495403592198</v>
      </c>
      <c r="BV95" s="3">
        <v>-96.0066932182214</v>
      </c>
      <c r="BW95" s="3">
        <f t="shared" si="88"/>
        <v>0.66312997347480085</v>
      </c>
      <c r="BX95" s="3">
        <f t="shared" si="88"/>
        <v>-1.6123499142367095</v>
      </c>
      <c r="BY95" s="3">
        <f t="shared" si="96"/>
        <v>-0.71618037135279877</v>
      </c>
      <c r="BZ95" s="3">
        <f t="shared" si="96"/>
        <v>-1.8524871355060029</v>
      </c>
      <c r="CA95" s="5"/>
      <c r="CC95" s="3" t="s">
        <v>17</v>
      </c>
      <c r="CD95" s="3">
        <v>0.77753543853759699</v>
      </c>
      <c r="CE95" s="3">
        <v>10</v>
      </c>
      <c r="CF95" s="3">
        <v>10.9756097560975</v>
      </c>
      <c r="CG95" s="3">
        <v>91.1111111111111</v>
      </c>
      <c r="CH95" s="3">
        <v>55.714285714285701</v>
      </c>
      <c r="CI95" s="3">
        <v>45.121951219512198</v>
      </c>
      <c r="CJ95" s="3">
        <v>85.471204188481593</v>
      </c>
      <c r="CK95" s="3">
        <v>-78.912096601121604</v>
      </c>
      <c r="CL95" s="3">
        <v>-96.0066932182214</v>
      </c>
      <c r="CM95" s="3">
        <f t="shared" si="89"/>
        <v>-0.46511627906970077</v>
      </c>
      <c r="CN95" s="3">
        <f t="shared" si="89"/>
        <v>-0.34514496088359969</v>
      </c>
      <c r="CO95" s="3">
        <f t="shared" si="97"/>
        <v>1.0631229235881037</v>
      </c>
      <c r="CP95" s="3">
        <f t="shared" si="97"/>
        <v>-2.9912563276576023</v>
      </c>
      <c r="CQ95" s="5"/>
      <c r="CS95" s="3" t="s">
        <v>17</v>
      </c>
      <c r="CT95" s="3">
        <v>0.73500543832778897</v>
      </c>
      <c r="CU95" s="3">
        <v>10.948905109489001</v>
      </c>
      <c r="CV95" s="3">
        <v>7.4626865671641696</v>
      </c>
      <c r="CW95" s="3">
        <v>91.725105189340795</v>
      </c>
      <c r="CX95" s="3">
        <v>47.445255474452502</v>
      </c>
      <c r="CY95" s="3">
        <v>47.761194029850699</v>
      </c>
      <c r="CZ95" s="3">
        <v>85.252808988764002</v>
      </c>
      <c r="DA95" s="3">
        <v>-88.271679829012996</v>
      </c>
      <c r="DB95" s="3">
        <v>-96.0066932182214</v>
      </c>
      <c r="DC95" s="3">
        <f t="shared" si="90"/>
        <v>-8.0506655216799672E-2</v>
      </c>
      <c r="DD95" s="3">
        <f t="shared" si="91"/>
        <v>-2.2147327876745404</v>
      </c>
      <c r="DE95" s="3">
        <f t="shared" si="98"/>
        <v>-0.34886217260629593</v>
      </c>
      <c r="DF95" s="3">
        <f t="shared" si="99"/>
        <v>2.5999037072701014</v>
      </c>
    </row>
    <row r="96" spans="1:110" x14ac:dyDescent="0.3">
      <c r="A96" s="3" t="s">
        <v>18</v>
      </c>
      <c r="B96" s="3">
        <v>0.74263906478881803</v>
      </c>
      <c r="C96" s="3">
        <v>11.4942528735632</v>
      </c>
      <c r="D96" s="3">
        <v>5.0505050505050502</v>
      </c>
      <c r="E96" s="3">
        <v>91.108071135430905</v>
      </c>
      <c r="F96" s="3">
        <v>49.425287356321803</v>
      </c>
      <c r="G96" s="3">
        <v>47.474747474747403</v>
      </c>
      <c r="H96" s="3">
        <v>84.383561643835606</v>
      </c>
      <c r="I96" s="3">
        <v>-52.870864739763398</v>
      </c>
      <c r="J96" s="3">
        <v>-96.0066932182214</v>
      </c>
      <c r="K96" s="3">
        <f t="shared" si="84"/>
        <v>2.1484584810398406</v>
      </c>
      <c r="L96" s="3">
        <f t="shared" si="84"/>
        <v>-0.83184789067141995</v>
      </c>
      <c r="M96" s="3">
        <f t="shared" si="92"/>
        <v>-1.0420023633042987</v>
      </c>
      <c r="N96" s="3">
        <f t="shared" si="92"/>
        <v>-3.1134878193701994</v>
      </c>
      <c r="O96" s="5"/>
      <c r="Q96" s="3" t="s">
        <v>18</v>
      </c>
      <c r="R96" s="3">
        <v>0.79934567213058405</v>
      </c>
      <c r="S96" s="3">
        <v>7.4074074074074003</v>
      </c>
      <c r="T96" s="3">
        <v>14.285714285714199</v>
      </c>
      <c r="U96" s="3">
        <v>90.806045340050304</v>
      </c>
      <c r="V96" s="3">
        <v>46.913580246913497</v>
      </c>
      <c r="W96" s="3">
        <v>66.6666666666666</v>
      </c>
      <c r="X96" s="3">
        <v>84.363177805800703</v>
      </c>
      <c r="Y96" s="3">
        <v>-56.956458925716198</v>
      </c>
      <c r="Z96" s="3">
        <v>-96.0066932182214</v>
      </c>
      <c r="AA96" s="3">
        <f t="shared" si="85"/>
        <v>-0.54713804713804937</v>
      </c>
      <c r="AB96" s="3">
        <f t="shared" si="85"/>
        <v>0.56022408963579906</v>
      </c>
      <c r="AC96" s="3">
        <f t="shared" si="93"/>
        <v>0.32267115600449614</v>
      </c>
      <c r="AD96" s="3">
        <f t="shared" si="93"/>
        <v>0</v>
      </c>
      <c r="AE96" s="5"/>
      <c r="AG96" s="3" t="s">
        <v>18</v>
      </c>
      <c r="AH96" s="3">
        <v>0.78080695867538397</v>
      </c>
      <c r="AI96" s="3">
        <v>10.377358490565999</v>
      </c>
      <c r="AJ96" s="3">
        <v>2.9411764705882302</v>
      </c>
      <c r="AK96" s="3">
        <v>90.604890604890599</v>
      </c>
      <c r="AL96" s="3">
        <v>49.523809523809497</v>
      </c>
      <c r="AM96" s="3">
        <v>41.176470588235297</v>
      </c>
      <c r="AN96" s="3">
        <v>84.298584298584302</v>
      </c>
      <c r="AO96" s="3">
        <v>-92.300453903269101</v>
      </c>
      <c r="AP96" s="3">
        <v>-96.0066932182214</v>
      </c>
      <c r="AQ96" s="3">
        <f t="shared" si="86"/>
        <v>-1.8448637316562007</v>
      </c>
      <c r="AR96" s="3">
        <f t="shared" si="86"/>
        <v>-2.9411764705882399</v>
      </c>
      <c r="AS96" s="3">
        <f t="shared" si="94"/>
        <v>8.5607276618496542E-2</v>
      </c>
      <c r="AT96" s="3">
        <f t="shared" si="94"/>
        <v>-7.8431372549019045</v>
      </c>
      <c r="AU96" s="5"/>
      <c r="AW96" s="3" t="s">
        <v>18</v>
      </c>
      <c r="AX96" s="3">
        <v>0.88658666610717696</v>
      </c>
      <c r="AY96" s="3">
        <v>38</v>
      </c>
      <c r="AZ96" s="3">
        <v>42.857142857142797</v>
      </c>
      <c r="BA96" s="3">
        <v>94.060606060606005</v>
      </c>
      <c r="BB96" s="3">
        <v>66</v>
      </c>
      <c r="BC96" s="3">
        <v>76.190476190476105</v>
      </c>
      <c r="BD96" s="3">
        <v>87.6213592233009</v>
      </c>
      <c r="BE96" s="3">
        <v>236.54030549819001</v>
      </c>
      <c r="BF96" s="3">
        <v>-96.0066932182214</v>
      </c>
      <c r="BG96" s="3">
        <f t="shared" si="87"/>
        <v>5.2413793103448967</v>
      </c>
      <c r="BH96" s="3">
        <f t="shared" si="87"/>
        <v>4.2207792207791996</v>
      </c>
      <c r="BI96" s="3">
        <f t="shared" si="95"/>
        <v>0.48275862068969388</v>
      </c>
      <c r="BJ96" s="3">
        <f t="shared" si="95"/>
        <v>1.1904761904761045</v>
      </c>
      <c r="BK96" s="5"/>
      <c r="BM96" s="3" t="s">
        <v>18</v>
      </c>
      <c r="BN96" s="3">
        <v>0.77971649169921797</v>
      </c>
      <c r="BO96" s="3">
        <v>14.4144144144144</v>
      </c>
      <c r="BP96" s="3">
        <v>8.1632653061224492</v>
      </c>
      <c r="BQ96" s="3">
        <v>91.809775429326294</v>
      </c>
      <c r="BR96" s="3">
        <v>54.054054054053999</v>
      </c>
      <c r="BS96" s="3">
        <v>53.061224489795897</v>
      </c>
      <c r="BT96" s="3">
        <v>85.052910052909994</v>
      </c>
      <c r="BU96" s="3">
        <v>-95.182972530555006</v>
      </c>
      <c r="BV96" s="3">
        <v>-96.0066932182214</v>
      </c>
      <c r="BW96" s="3">
        <f t="shared" si="88"/>
        <v>1.3374913374914001</v>
      </c>
      <c r="BX96" s="3">
        <f t="shared" si="88"/>
        <v>2.5028879476318888</v>
      </c>
      <c r="BY96" s="3">
        <f t="shared" si="96"/>
        <v>0.97713097713099728</v>
      </c>
      <c r="BZ96" s="3">
        <f t="shared" si="96"/>
        <v>4.0046207162110008</v>
      </c>
      <c r="CA96" s="5"/>
      <c r="CC96" s="3" t="s">
        <v>18</v>
      </c>
      <c r="CD96" s="3">
        <v>0.78516900539398105</v>
      </c>
      <c r="CE96" s="3">
        <v>13.043478260869501</v>
      </c>
      <c r="CF96" s="3">
        <v>10.2564102564102</v>
      </c>
      <c r="CG96" s="3">
        <v>91.298701298701303</v>
      </c>
      <c r="CH96" s="3">
        <v>56.521739130434703</v>
      </c>
      <c r="CI96" s="3">
        <v>47.435897435897402</v>
      </c>
      <c r="CJ96" s="3">
        <v>85.565669700910206</v>
      </c>
      <c r="CK96" s="3">
        <v>-81.0649263509234</v>
      </c>
      <c r="CL96" s="3">
        <v>-96.0066932182214</v>
      </c>
      <c r="CM96" s="3">
        <f t="shared" si="89"/>
        <v>3.0434782608695006</v>
      </c>
      <c r="CN96" s="3">
        <f t="shared" si="89"/>
        <v>-0.71919949968729924</v>
      </c>
      <c r="CO96" s="3">
        <f t="shared" si="97"/>
        <v>0.80745341614900212</v>
      </c>
      <c r="CP96" s="3">
        <f t="shared" si="97"/>
        <v>2.3139462163852045</v>
      </c>
      <c r="CQ96" s="5"/>
      <c r="CS96" s="3" t="s">
        <v>18</v>
      </c>
      <c r="CT96" s="3">
        <v>0.77317339181900002</v>
      </c>
      <c r="CU96" s="3">
        <v>11.1111111111111</v>
      </c>
      <c r="CV96" s="3">
        <v>8.0645161290322491</v>
      </c>
      <c r="CW96" s="3">
        <v>91.6666666666666</v>
      </c>
      <c r="CX96" s="3">
        <v>48.484848484848399</v>
      </c>
      <c r="CY96" s="3">
        <v>43.5483870967741</v>
      </c>
      <c r="CZ96" s="3">
        <v>85.298013245033104</v>
      </c>
      <c r="DA96" s="3">
        <v>-86.519179721609603</v>
      </c>
      <c r="DB96" s="3">
        <v>-96.0066932182214</v>
      </c>
      <c r="DC96" s="3">
        <f t="shared" si="90"/>
        <v>0.16220600162209919</v>
      </c>
      <c r="DD96" s="3">
        <f t="shared" si="91"/>
        <v>0.60182956186807957</v>
      </c>
      <c r="DE96" s="3">
        <f t="shared" si="98"/>
        <v>1.0395930103958975</v>
      </c>
      <c r="DF96" s="3">
        <f t="shared" si="99"/>
        <v>-4.2128069330765996</v>
      </c>
    </row>
    <row r="97" spans="1:110" x14ac:dyDescent="0.3">
      <c r="A97" s="3" t="s">
        <v>19</v>
      </c>
      <c r="B97" s="3">
        <v>0.76881134510040205</v>
      </c>
      <c r="C97" s="3">
        <v>11.363636363636299</v>
      </c>
      <c r="D97" s="3">
        <v>4.3478260869565197</v>
      </c>
      <c r="E97" s="3">
        <v>91.052631578947299</v>
      </c>
      <c r="F97" s="3">
        <v>50</v>
      </c>
      <c r="G97" s="3">
        <v>47.826086956521699</v>
      </c>
      <c r="H97" s="3">
        <v>84.321475625823396</v>
      </c>
      <c r="I97" s="3">
        <v>-87.811149311566695</v>
      </c>
      <c r="J97" s="3">
        <v>-96.0066932182214</v>
      </c>
      <c r="K97" s="3">
        <f t="shared" si="84"/>
        <v>-0.13061650992690055</v>
      </c>
      <c r="L97" s="3">
        <f t="shared" si="84"/>
        <v>-0.70267896354853043</v>
      </c>
      <c r="M97" s="3">
        <f t="shared" si="92"/>
        <v>0.57471264367819686</v>
      </c>
      <c r="N97" s="3">
        <f t="shared" si="92"/>
        <v>0.3513394817742963</v>
      </c>
      <c r="O97" s="5"/>
      <c r="Q97" s="3" t="s">
        <v>19</v>
      </c>
      <c r="R97" s="3">
        <v>0.80370771884918202</v>
      </c>
      <c r="S97" s="3">
        <v>5.55555555555555</v>
      </c>
      <c r="T97" s="3">
        <v>15.2173913043478</v>
      </c>
      <c r="U97" s="3">
        <v>90.863579474342899</v>
      </c>
      <c r="V97" s="3">
        <v>45.8333333333333</v>
      </c>
      <c r="W97" s="3">
        <v>67.391304347826093</v>
      </c>
      <c r="X97" s="3">
        <v>84.335839598997495</v>
      </c>
      <c r="Y97" s="3">
        <v>8.2767095412220097</v>
      </c>
      <c r="Z97" s="3">
        <v>-96.0066932182214</v>
      </c>
      <c r="AA97" s="3">
        <f t="shared" si="85"/>
        <v>-1.8518518518518503</v>
      </c>
      <c r="AB97" s="3">
        <f t="shared" si="85"/>
        <v>0.93167701863360008</v>
      </c>
      <c r="AC97" s="3">
        <f t="shared" si="93"/>
        <v>-1.0802469135801971</v>
      </c>
      <c r="AD97" s="3">
        <f t="shared" si="93"/>
        <v>0.72463768115949279</v>
      </c>
      <c r="AE97" s="5"/>
      <c r="AG97" s="3" t="s">
        <v>19</v>
      </c>
      <c r="AH97" s="3">
        <v>0.78407853841781605</v>
      </c>
      <c r="AI97" s="3">
        <v>8.5106382978723403</v>
      </c>
      <c r="AJ97" s="3">
        <v>2.7027027027027</v>
      </c>
      <c r="AK97" s="3">
        <v>90.330788804071204</v>
      </c>
      <c r="AL97" s="3">
        <v>46.236559139784902</v>
      </c>
      <c r="AM97" s="3">
        <v>40.540540540540498</v>
      </c>
      <c r="AN97" s="3">
        <v>83.969465648854893</v>
      </c>
      <c r="AO97" s="3">
        <v>-94.551247252025703</v>
      </c>
      <c r="AP97" s="3">
        <v>-96.0066932182214</v>
      </c>
      <c r="AQ97" s="3">
        <f t="shared" si="86"/>
        <v>-1.8667201926936592</v>
      </c>
      <c r="AR97" s="3">
        <f t="shared" si="86"/>
        <v>-0.23847376788553021</v>
      </c>
      <c r="AS97" s="3">
        <f t="shared" si="94"/>
        <v>-3.2872503840245955</v>
      </c>
      <c r="AT97" s="3">
        <f t="shared" si="94"/>
        <v>-0.63593004769479933</v>
      </c>
      <c r="AU97" s="5"/>
      <c r="AW97" s="3" t="s">
        <v>19</v>
      </c>
      <c r="AX97" s="3">
        <v>0.88658666610717696</v>
      </c>
      <c r="AY97" s="3">
        <v>38</v>
      </c>
      <c r="AZ97" s="3">
        <v>42.5</v>
      </c>
      <c r="BA97" s="3">
        <v>93.954050785973394</v>
      </c>
      <c r="BB97" s="3">
        <v>68</v>
      </c>
      <c r="BC97" s="3">
        <v>77.5</v>
      </c>
      <c r="BD97" s="3">
        <v>87.530266343825602</v>
      </c>
      <c r="BE97" s="3">
        <v>324.88052374559402</v>
      </c>
      <c r="BF97" s="3">
        <v>-96.0066932182214</v>
      </c>
      <c r="BG97" s="3">
        <f t="shared" si="87"/>
        <v>0</v>
      </c>
      <c r="BH97" s="3">
        <f t="shared" si="87"/>
        <v>-0.35714285714279725</v>
      </c>
      <c r="BI97" s="3">
        <f t="shared" si="95"/>
        <v>2</v>
      </c>
      <c r="BJ97" s="3">
        <f t="shared" si="95"/>
        <v>1.3095238095238955</v>
      </c>
      <c r="BK97" s="5"/>
      <c r="BM97" s="3" t="s">
        <v>19</v>
      </c>
      <c r="BN97" s="3">
        <v>0.78844058513641302</v>
      </c>
      <c r="BO97" s="3">
        <v>13.7254901960784</v>
      </c>
      <c r="BP97" s="3">
        <v>8.6956521739130395</v>
      </c>
      <c r="BQ97" s="3">
        <v>91.677503250975207</v>
      </c>
      <c r="BR97" s="3">
        <v>51.960784313725398</v>
      </c>
      <c r="BS97" s="3">
        <v>54.347826086956502</v>
      </c>
      <c r="BT97" s="3">
        <v>85.0260416666666</v>
      </c>
      <c r="BU97" s="3">
        <v>-95.230998332232502</v>
      </c>
      <c r="BV97" s="3">
        <v>-96.0066932182214</v>
      </c>
      <c r="BW97" s="3">
        <f t="shared" si="88"/>
        <v>-0.68892421833600004</v>
      </c>
      <c r="BX97" s="3">
        <f t="shared" si="88"/>
        <v>0.5323868677905903</v>
      </c>
      <c r="BY97" s="3">
        <f t="shared" si="96"/>
        <v>-2.0932697403286014</v>
      </c>
      <c r="BZ97" s="3">
        <f t="shared" si="96"/>
        <v>1.2866015971606046</v>
      </c>
      <c r="CA97" s="5"/>
      <c r="CC97" s="3" t="s">
        <v>19</v>
      </c>
      <c r="CD97" s="3">
        <v>0.79716467857360795</v>
      </c>
      <c r="CE97" s="3">
        <v>13.114754098360599</v>
      </c>
      <c r="CF97" s="3">
        <v>7.5757575757575699</v>
      </c>
      <c r="CG97" s="3">
        <v>90.886075949366997</v>
      </c>
      <c r="CH97" s="3">
        <v>52.459016393442603</v>
      </c>
      <c r="CI97" s="3">
        <v>46.969696969696898</v>
      </c>
      <c r="CJ97" s="3">
        <v>84.917617237008798</v>
      </c>
      <c r="CK97" s="3">
        <v>-81.831388905839205</v>
      </c>
      <c r="CL97" s="3">
        <v>-96.0066932182214</v>
      </c>
      <c r="CM97" s="3">
        <f t="shared" si="89"/>
        <v>7.127583749109867E-2</v>
      </c>
      <c r="CN97" s="3">
        <f t="shared" si="89"/>
        <v>-2.6806526806526305</v>
      </c>
      <c r="CO97" s="3">
        <f t="shared" si="97"/>
        <v>-4.0627227369921002</v>
      </c>
      <c r="CP97" s="3">
        <f t="shared" si="97"/>
        <v>-0.46620046620050459</v>
      </c>
      <c r="CQ97" s="5"/>
      <c r="CS97" s="3" t="s">
        <v>19</v>
      </c>
      <c r="CT97" s="3">
        <v>0.7917121052742</v>
      </c>
      <c r="CU97" s="3">
        <v>12.5</v>
      </c>
      <c r="CV97" s="3">
        <v>6.6666666666666599</v>
      </c>
      <c r="CW97" s="3">
        <v>91.634491634491596</v>
      </c>
      <c r="CX97" s="3">
        <v>48.75</v>
      </c>
      <c r="CY97" s="3">
        <v>40</v>
      </c>
      <c r="CZ97" s="3">
        <v>85.180412371133997</v>
      </c>
      <c r="DA97" s="3">
        <v>-82.910794079721299</v>
      </c>
      <c r="DB97" s="3">
        <v>-96.0066932182214</v>
      </c>
      <c r="DC97" s="3">
        <f t="shared" si="90"/>
        <v>1.3888888888888999</v>
      </c>
      <c r="DD97" s="3">
        <f t="shared" si="91"/>
        <v>-1.3978494623655893</v>
      </c>
      <c r="DE97" s="3">
        <f t="shared" si="98"/>
        <v>0.26515151515160085</v>
      </c>
      <c r="DF97" s="3">
        <f t="shared" si="99"/>
        <v>-3.5483870967740998</v>
      </c>
    </row>
    <row r="98" spans="1:110" x14ac:dyDescent="0.3">
      <c r="A98" s="3" t="s">
        <v>44</v>
      </c>
      <c r="B98" s="16"/>
      <c r="C98" s="16"/>
      <c r="D98" s="16"/>
      <c r="E98" s="16"/>
      <c r="F98" s="16"/>
      <c r="G98" s="16"/>
      <c r="H98" s="16"/>
      <c r="I98" s="16"/>
      <c r="J98" s="16"/>
      <c r="K98" s="3">
        <f>AVERAGE(K89:K97)</f>
        <v>0.53690053690052997</v>
      </c>
      <c r="L98" s="3">
        <f>AVERAGE(L89:L97)</f>
        <v>-0.30122193805058228</v>
      </c>
      <c r="M98" s="3">
        <f>AVERAGE(M89:M97)</f>
        <v>0.48908954100827784</v>
      </c>
      <c r="N98" s="3">
        <f>AVERAGE(N89:N97)</f>
        <v>0.15061096902528862</v>
      </c>
      <c r="O98" s="5"/>
      <c r="Q98" s="3" t="s">
        <v>44</v>
      </c>
      <c r="R98" s="16"/>
      <c r="S98" s="16"/>
      <c r="T98" s="16"/>
      <c r="U98" s="16"/>
      <c r="V98" s="16"/>
      <c r="W98" s="16"/>
      <c r="X98" s="16"/>
      <c r="Y98" s="16"/>
      <c r="Z98" s="16"/>
      <c r="AA98" s="3">
        <f>AVERAGE(AA89:AA97)</f>
        <v>-9.352787130564888E-2</v>
      </c>
      <c r="AB98" s="3">
        <f>AVERAGE(AB89:AB97)</f>
        <v>0.52887499605317778</v>
      </c>
      <c r="AC98" s="3">
        <f>AVERAGE(AC89:AC97)</f>
        <v>0.12725626132034445</v>
      </c>
      <c r="AD98" s="3">
        <f>AVERAGE(AD89:AD97)</f>
        <v>1.6055697641375433</v>
      </c>
      <c r="AE98" s="5"/>
      <c r="AG98" s="3" t="s">
        <v>44</v>
      </c>
      <c r="AH98" s="16"/>
      <c r="AI98" s="16"/>
      <c r="AJ98" s="16"/>
      <c r="AK98" s="16"/>
      <c r="AL98" s="16"/>
      <c r="AM98" s="16"/>
      <c r="AN98" s="16"/>
      <c r="AO98" s="16"/>
      <c r="AP98" s="16"/>
      <c r="AQ98" s="3">
        <f>AVERAGE(AQ89:AQ97)</f>
        <v>0.23431914371748114</v>
      </c>
      <c r="AR98" s="3">
        <f>AVERAGE(AR89:AR97)</f>
        <v>-0.63678135967292571</v>
      </c>
      <c r="AS98" s="3">
        <f>AVERAGE(AS89:AS97)</f>
        <v>7.348198898298916E-2</v>
      </c>
      <c r="AT98" s="3">
        <f>AVERAGE(AT89:AT97)</f>
        <v>-0.89487077438884433</v>
      </c>
      <c r="AU98" s="5"/>
      <c r="AW98" s="3" t="s">
        <v>44</v>
      </c>
      <c r="AX98" s="16"/>
      <c r="AY98" s="16"/>
      <c r="AZ98" s="16"/>
      <c r="BA98" s="16"/>
      <c r="BB98" s="16"/>
      <c r="BC98" s="16"/>
      <c r="BD98" s="16"/>
      <c r="BE98" s="16"/>
      <c r="BF98" s="16"/>
      <c r="BG98" s="3">
        <f>AVERAGE(BG89:BG97)</f>
        <v>3.5067340067340078</v>
      </c>
      <c r="BH98" s="3">
        <f>AVERAGE(BH89:BH97)</f>
        <v>3.4201388888888888</v>
      </c>
      <c r="BI98" s="3">
        <f>AVERAGE(BI89:BI97)</f>
        <v>2.5050505050505105</v>
      </c>
      <c r="BJ98" s="3">
        <f>AVERAGE(BJ89:BJ97)</f>
        <v>2.7083333333333335</v>
      </c>
      <c r="BK98" s="5"/>
      <c r="BM98" s="3" t="s">
        <v>44</v>
      </c>
      <c r="BN98" s="16"/>
      <c r="BO98" s="16"/>
      <c r="BP98" s="16"/>
      <c r="BQ98" s="16"/>
      <c r="BR98" s="16"/>
      <c r="BS98" s="16"/>
      <c r="BT98" s="16"/>
      <c r="BU98" s="16"/>
      <c r="BV98" s="16"/>
      <c r="BW98" s="3">
        <f>AVERAGE(BW89:BW97)</f>
        <v>0.54696369940777223</v>
      </c>
      <c r="BX98" s="3">
        <f>AVERAGE(BX89:BX97)</f>
        <v>0.23431398073418436</v>
      </c>
      <c r="BY98" s="3">
        <f>AVERAGE(BY89:BY97)</f>
        <v>0.19823398538842221</v>
      </c>
      <c r="BZ98" s="3">
        <f>AVERAGE(BZ89:BZ97)</f>
        <v>0.71595938557667838</v>
      </c>
      <c r="CA98" s="5"/>
      <c r="CC98" s="3" t="s">
        <v>44</v>
      </c>
      <c r="CD98" s="16"/>
      <c r="CE98" s="16"/>
      <c r="CF98" s="16"/>
      <c r="CG98" s="16"/>
      <c r="CH98" s="16"/>
      <c r="CI98" s="16"/>
      <c r="CJ98" s="16"/>
      <c r="CK98" s="16"/>
      <c r="CL98" s="16"/>
      <c r="CM98" s="3">
        <f>AVERAGE(CM89:CM97)</f>
        <v>0.77273220303481993</v>
      </c>
      <c r="CN98" s="3">
        <f>AVERAGE(CN89:CN97)</f>
        <v>-0.49788666809942556</v>
      </c>
      <c r="CO98" s="3">
        <f>AVERAGE(CO89:CO97)</f>
        <v>1.0147252985641222</v>
      </c>
      <c r="CP98" s="3">
        <f>AVERAGE(CP89:CP97)</f>
        <v>-0.45490364639301123</v>
      </c>
      <c r="CQ98" s="5"/>
      <c r="CS98" s="3" t="s">
        <v>44</v>
      </c>
      <c r="CT98" s="16"/>
      <c r="CU98" s="16"/>
      <c r="CV98" s="16"/>
      <c r="CW98" s="16"/>
      <c r="CX98" s="16"/>
      <c r="CY98" s="16"/>
      <c r="CZ98" s="16"/>
      <c r="DA98" s="16"/>
      <c r="DB98" s="16"/>
      <c r="DC98" s="3">
        <f>AVERAGE(DC89:DC97)</f>
        <v>0.67068018588931222</v>
      </c>
      <c r="DD98" s="3">
        <f>AVERAGE(DD89:DD97)</f>
        <v>-0.58946270213874885</v>
      </c>
      <c r="DE98" s="3">
        <f>AVERAGE(DE89:DE97)</f>
        <v>0.34695817490494424</v>
      </c>
      <c r="DF98" s="3">
        <f>AVERAGE(DF89:DF97)</f>
        <v>-1.5023474178403664</v>
      </c>
    </row>
    <row r="99" spans="1:110" x14ac:dyDescent="0.3">
      <c r="O99" s="5"/>
      <c r="AE99" s="5"/>
      <c r="AU99" s="5"/>
      <c r="BK99" s="5"/>
      <c r="CA99" s="5"/>
      <c r="CQ99" s="5"/>
    </row>
    <row r="100" spans="1:110" x14ac:dyDescent="0.3">
      <c r="A100" s="1" t="s">
        <v>45</v>
      </c>
      <c r="B100" s="3"/>
      <c r="C100" s="3"/>
      <c r="D100" s="3"/>
      <c r="E100" s="3"/>
      <c r="F100" s="3"/>
      <c r="G100" s="3"/>
      <c r="H100" s="3"/>
      <c r="I100" s="3"/>
      <c r="J100" s="3"/>
      <c r="K100" s="3">
        <f>AVERAGE(K70,K84,K98,K56,K42,K28,K14)</f>
        <v>0.3791646692070772</v>
      </c>
      <c r="L100" s="3">
        <f t="shared" ref="L100:N100" si="100">AVERAGE(L70,L84,L98,L56,L42,L28,L14)</f>
        <v>-0.36887773716594402</v>
      </c>
      <c r="M100" s="3">
        <f t="shared" si="100"/>
        <v>0.46922902801401584</v>
      </c>
      <c r="N100" s="3">
        <f t="shared" si="100"/>
        <v>0.20154083753970939</v>
      </c>
      <c r="Q100" s="1" t="s">
        <v>45</v>
      </c>
      <c r="R100" s="3"/>
      <c r="S100" s="3"/>
      <c r="T100" s="3"/>
      <c r="U100" s="3"/>
      <c r="V100" s="3"/>
      <c r="W100" s="3"/>
      <c r="X100" s="3"/>
      <c r="Y100" s="3"/>
      <c r="Z100" s="3"/>
      <c r="AA100" s="3">
        <f>AVERAGE(AA70,AA84,AA98,AA56,AA42,AA28,AA14)</f>
        <v>0.11155797685199334</v>
      </c>
      <c r="AB100" s="3">
        <f t="shared" ref="AB100:AD100" si="101">AVERAGE(AB70,AB84,AB98,AB56,AB42,AB28,AB14)</f>
        <v>9.3774323287967448E-2</v>
      </c>
      <c r="AC100" s="3">
        <f t="shared" si="101"/>
        <v>-0.33411892891216982</v>
      </c>
      <c r="AD100" s="3">
        <f t="shared" si="101"/>
        <v>0.42745749887280926</v>
      </c>
      <c r="AG100" s="1" t="s">
        <v>45</v>
      </c>
      <c r="AH100" s="3"/>
      <c r="AI100" s="3"/>
      <c r="AJ100" s="3"/>
      <c r="AK100" s="3"/>
      <c r="AL100" s="3"/>
      <c r="AM100" s="3"/>
      <c r="AN100" s="3"/>
      <c r="AO100" s="3"/>
      <c r="AP100" s="3"/>
      <c r="AQ100" s="3">
        <f>AVERAGE(AQ70,AQ84,AQ98,AQ56,AQ42,AQ28,AQ14)</f>
        <v>0.45482282063047108</v>
      </c>
      <c r="AR100" s="3">
        <f t="shared" ref="AR100:AT100" si="102">AVERAGE(AR70,AR84,AR98,AR56,AR42,AR28,AR14)</f>
        <v>-0.14929084825556432</v>
      </c>
      <c r="AS100" s="3">
        <f t="shared" si="102"/>
        <v>0.39762638241599063</v>
      </c>
      <c r="AT100" s="3">
        <f t="shared" si="102"/>
        <v>-0.65296792644872859</v>
      </c>
      <c r="AU100" s="5"/>
      <c r="AW100" s="1" t="s">
        <v>45</v>
      </c>
      <c r="AX100" s="3"/>
      <c r="AY100" s="3"/>
      <c r="AZ100" s="3"/>
      <c r="BA100" s="3"/>
      <c r="BB100" s="3"/>
      <c r="BC100" s="3"/>
      <c r="BD100" s="3"/>
      <c r="BE100" s="3"/>
      <c r="BF100" s="3"/>
      <c r="BG100" s="3">
        <f>AVERAGE(BG70,BG84,BG98,BG56,BG42,BG28,BG14)</f>
        <v>1.6896279305854716</v>
      </c>
      <c r="BH100" s="3">
        <f t="shared" ref="BH100:BJ100" si="103">AVERAGE(BH70,BH84,BH98,BH56,BH42,BH28,BH14)</f>
        <v>0.90142624404529881</v>
      </c>
      <c r="BI100" s="3">
        <f t="shared" si="103"/>
        <v>1.6829686876243062</v>
      </c>
      <c r="BJ100" s="3">
        <f t="shared" si="103"/>
        <v>1.7306528367971505</v>
      </c>
      <c r="BK100" s="5"/>
      <c r="BM100" s="1" t="s">
        <v>45</v>
      </c>
      <c r="BN100" s="3"/>
      <c r="BO100" s="3"/>
      <c r="BP100" s="3"/>
      <c r="BQ100" s="3"/>
      <c r="BR100" s="3"/>
      <c r="BS100" s="3"/>
      <c r="BT100" s="3"/>
      <c r="BU100" s="3"/>
      <c r="BV100" s="3"/>
      <c r="BW100" s="3">
        <f>AVERAGE(BW70,BW84,BW98,BW56,BW42,BW28,BW14)</f>
        <v>-4.7560740332694973E-3</v>
      </c>
      <c r="BX100" s="3">
        <f t="shared" ref="BX100:BZ100" si="104">AVERAGE(BX70,BX84,BX98,BX56,BX42,BX28,BX14)</f>
        <v>-0.18876078551206299</v>
      </c>
      <c r="BY100" s="3">
        <f t="shared" si="104"/>
        <v>6.0149669531841376E-3</v>
      </c>
      <c r="BZ100" s="3">
        <f t="shared" si="104"/>
        <v>0.52321771398846173</v>
      </c>
      <c r="CA100" s="5"/>
      <c r="CC100" s="1" t="s">
        <v>45</v>
      </c>
      <c r="CD100" s="3"/>
      <c r="CE100" s="3"/>
      <c r="CF100" s="3"/>
      <c r="CG100" s="3"/>
      <c r="CH100" s="3"/>
      <c r="CI100" s="3"/>
      <c r="CJ100" s="3"/>
      <c r="CK100" s="3"/>
      <c r="CL100" s="3"/>
      <c r="CM100" s="3">
        <f>AVERAGE(CM70,CM84,CM98,CM56,CM42,CM28,CM14)</f>
        <v>0.24583455649970956</v>
      </c>
      <c r="CN100" s="3">
        <f t="shared" ref="CN100:CP100" si="105">AVERAGE(CN70,CN84,CN98,CN56,CN42,CN28,CN14)</f>
        <v>-7.4934576310834522E-3</v>
      </c>
      <c r="CO100" s="3">
        <f t="shared" si="105"/>
        <v>1.3568857999788304</v>
      </c>
      <c r="CP100" s="3">
        <f t="shared" si="105"/>
        <v>0.16901959712172701</v>
      </c>
      <c r="CQ100" s="5"/>
      <c r="CS100" s="1" t="s">
        <v>45</v>
      </c>
      <c r="CT100" s="3"/>
      <c r="CU100" s="3"/>
      <c r="CV100" s="3"/>
      <c r="CW100" s="3"/>
      <c r="CX100" s="3"/>
      <c r="CY100" s="3"/>
      <c r="CZ100" s="3"/>
      <c r="DA100" s="3"/>
      <c r="DB100" s="3"/>
      <c r="DC100" s="3">
        <f>AVERAGE(DC70,DC84,DC98,DC56,DC42,DC28,DC14)</f>
        <v>0.38936007841913922</v>
      </c>
      <c r="DD100" s="3">
        <f t="shared" ref="DD100:DF100" si="106">AVERAGE(DD70,DD84,DD98,DD56,DD42,DD28,DD14)</f>
        <v>-0.43966406804547836</v>
      </c>
      <c r="DE100" s="3">
        <f t="shared" si="106"/>
        <v>-2.9982828128074703E-2</v>
      </c>
      <c r="DF100" s="3">
        <f t="shared" si="106"/>
        <v>-0.8771933169206062</v>
      </c>
    </row>
    <row r="103" spans="1:110" x14ac:dyDescent="0.3">
      <c r="A103" s="1" t="s">
        <v>52</v>
      </c>
      <c r="B103" s="3"/>
      <c r="C103" s="3"/>
      <c r="D103" s="3"/>
      <c r="E103" s="3"/>
      <c r="F103" s="3"/>
      <c r="G103" s="3"/>
      <c r="H103" s="3"/>
      <c r="I103" s="3"/>
      <c r="J103" s="3"/>
      <c r="K103" s="3">
        <v>0.3791646692070772</v>
      </c>
      <c r="L103" s="3">
        <v>-0.36887773716594402</v>
      </c>
      <c r="M103" s="3">
        <v>0.46922902801401584</v>
      </c>
      <c r="N103" s="3">
        <v>0.20154083753970939</v>
      </c>
    </row>
    <row r="104" spans="1:110" x14ac:dyDescent="0.3">
      <c r="A104" s="1" t="s">
        <v>53</v>
      </c>
      <c r="B104" s="3"/>
      <c r="C104" s="3"/>
      <c r="D104" s="3"/>
      <c r="E104" s="3"/>
      <c r="F104" s="3"/>
      <c r="G104" s="3"/>
      <c r="H104" s="3"/>
      <c r="I104" s="3"/>
      <c r="J104" s="3"/>
      <c r="K104" s="3">
        <v>0.11155797685199334</v>
      </c>
      <c r="L104" s="3">
        <v>9.3774323287967448E-2</v>
      </c>
      <c r="M104" s="3">
        <v>-0.33411892891216982</v>
      </c>
      <c r="N104" s="3">
        <v>0.42745749887280926</v>
      </c>
    </row>
    <row r="105" spans="1:110" x14ac:dyDescent="0.3">
      <c r="A105" s="1" t="s">
        <v>54</v>
      </c>
      <c r="B105" s="3"/>
      <c r="C105" s="3"/>
      <c r="D105" s="3"/>
      <c r="E105" s="3"/>
      <c r="F105" s="3"/>
      <c r="G105" s="3"/>
      <c r="H105" s="3"/>
      <c r="I105" s="3"/>
      <c r="J105" s="3"/>
      <c r="K105" s="3">
        <v>0.45482282063047108</v>
      </c>
      <c r="L105" s="3">
        <v>-0.14929084825556432</v>
      </c>
      <c r="M105" s="3">
        <v>0.39762638241599063</v>
      </c>
      <c r="N105" s="3">
        <v>-0.65296792644872859</v>
      </c>
    </row>
    <row r="106" spans="1:110" x14ac:dyDescent="0.3">
      <c r="A106" s="1" t="s">
        <v>55</v>
      </c>
      <c r="B106" s="3"/>
      <c r="C106" s="3"/>
      <c r="D106" s="3"/>
      <c r="E106" s="3"/>
      <c r="F106" s="3"/>
      <c r="G106" s="3"/>
      <c r="H106" s="3"/>
      <c r="I106" s="3"/>
      <c r="J106" s="3"/>
      <c r="K106" s="3">
        <v>1.6896279305854716</v>
      </c>
      <c r="L106" s="3">
        <v>0.90142624404529881</v>
      </c>
      <c r="M106" s="3">
        <v>1.6829686876243062</v>
      </c>
      <c r="N106" s="3">
        <v>1.7306528367971505</v>
      </c>
    </row>
    <row r="107" spans="1:110" x14ac:dyDescent="0.3">
      <c r="A107" s="1" t="s">
        <v>56</v>
      </c>
      <c r="B107" s="3"/>
      <c r="C107" s="3"/>
      <c r="D107" s="3"/>
      <c r="E107" s="3"/>
      <c r="F107" s="3"/>
      <c r="G107" s="3"/>
      <c r="H107" s="3"/>
      <c r="I107" s="3"/>
      <c r="J107" s="3"/>
      <c r="K107" s="3">
        <v>-4.7560740332694973E-3</v>
      </c>
      <c r="L107" s="3">
        <v>-0.18876078551206299</v>
      </c>
      <c r="M107" s="3">
        <v>6.0149669531841376E-3</v>
      </c>
      <c r="N107" s="3">
        <v>0.52321771398846173</v>
      </c>
    </row>
    <row r="108" spans="1:110" x14ac:dyDescent="0.3">
      <c r="A108" s="1" t="s">
        <v>57</v>
      </c>
      <c r="B108" s="3"/>
      <c r="C108" s="3"/>
      <c r="D108" s="3"/>
      <c r="E108" s="3"/>
      <c r="F108" s="3"/>
      <c r="G108" s="3"/>
      <c r="H108" s="3"/>
      <c r="I108" s="3"/>
      <c r="J108" s="3"/>
      <c r="K108" s="3">
        <v>0.24583455649970956</v>
      </c>
      <c r="L108" s="3">
        <v>-7.4934576310834522E-3</v>
      </c>
      <c r="M108" s="3">
        <v>1.3568857999788304</v>
      </c>
      <c r="N108" s="3">
        <v>0.16901959712172701</v>
      </c>
    </row>
    <row r="109" spans="1:110" x14ac:dyDescent="0.3">
      <c r="A109" s="1" t="s">
        <v>58</v>
      </c>
      <c r="B109" s="3"/>
      <c r="C109" s="3"/>
      <c r="D109" s="3"/>
      <c r="E109" s="3"/>
      <c r="F109" s="3"/>
      <c r="G109" s="3"/>
      <c r="H109" s="3"/>
      <c r="I109" s="3"/>
      <c r="J109" s="3"/>
      <c r="K109" s="3">
        <v>0.38936007841913922</v>
      </c>
      <c r="L109" s="3">
        <v>-0.43966406804547836</v>
      </c>
      <c r="M109" s="3">
        <v>-2.9982828128074703E-2</v>
      </c>
      <c r="N109" s="3">
        <v>-0.8771933169206062</v>
      </c>
    </row>
    <row r="112" spans="1:110" x14ac:dyDescent="0.3">
      <c r="A112" s="18" t="s">
        <v>33</v>
      </c>
      <c r="B112" s="4" t="s">
        <v>2</v>
      </c>
      <c r="C112" s="4" t="s">
        <v>3</v>
      </c>
      <c r="D112" s="4" t="s">
        <v>4</v>
      </c>
      <c r="E112" s="4" t="s">
        <v>5</v>
      </c>
      <c r="F112" s="4" t="s">
        <v>6</v>
      </c>
      <c r="G112" s="4" t="s">
        <v>7</v>
      </c>
      <c r="H112" s="4" t="s">
        <v>8</v>
      </c>
      <c r="I112" s="4" t="s">
        <v>9</v>
      </c>
      <c r="J112" s="4" t="s">
        <v>10</v>
      </c>
      <c r="K112" s="4" t="s">
        <v>63</v>
      </c>
    </row>
    <row r="113" spans="1:11" x14ac:dyDescent="0.3">
      <c r="A113" s="1" t="s">
        <v>64</v>
      </c>
      <c r="B113" s="3">
        <v>0.74596774578094405</v>
      </c>
      <c r="C113" s="3">
        <v>13.3333333333333</v>
      </c>
      <c r="D113" s="3">
        <v>0</v>
      </c>
      <c r="E113" s="3">
        <v>93.298969072164894</v>
      </c>
      <c r="F113" s="3">
        <v>46.6666666666666</v>
      </c>
      <c r="G113" s="3">
        <v>54.1666666666666</v>
      </c>
      <c r="H113" s="3">
        <v>83.419689119170897</v>
      </c>
      <c r="I113" s="3">
        <v>4311.0818147905902</v>
      </c>
      <c r="J113" s="3">
        <v>82.557936943829404</v>
      </c>
      <c r="K113" s="3">
        <f>AVERAGE(F113,G113,E113)</f>
        <v>64.710767468499355</v>
      </c>
    </row>
    <row r="114" spans="1:11" x14ac:dyDescent="0.3">
      <c r="A114" s="1" t="s">
        <v>65</v>
      </c>
      <c r="B114" s="3">
        <v>0.80365294218063299</v>
      </c>
      <c r="C114" s="3">
        <v>5.8823529411764701</v>
      </c>
      <c r="D114" s="3">
        <v>8.3333333333333304</v>
      </c>
      <c r="E114" s="3">
        <v>91.578947368420998</v>
      </c>
      <c r="F114" s="3">
        <v>41.176470588235297</v>
      </c>
      <c r="G114" s="3">
        <v>58.3333333333333</v>
      </c>
      <c r="H114" s="3">
        <v>85.714285714285694</v>
      </c>
      <c r="I114" s="3">
        <v>96.201170637412602</v>
      </c>
      <c r="J114" s="3">
        <v>255.73168172693801</v>
      </c>
      <c r="K114" s="3">
        <f t="shared" ref="K114:K116" si="107">AVERAGE(F114,G114,E114)</f>
        <v>63.696250429996532</v>
      </c>
    </row>
    <row r="115" spans="1:11" x14ac:dyDescent="0.3">
      <c r="A115" s="1" t="s">
        <v>66</v>
      </c>
      <c r="B115" s="3">
        <v>0.75106382369995095</v>
      </c>
      <c r="C115" s="3">
        <v>11.363636363636299</v>
      </c>
      <c r="D115" s="3">
        <v>10</v>
      </c>
      <c r="E115" s="3">
        <v>91.223404255319096</v>
      </c>
      <c r="F115" s="3">
        <v>59.090909090909001</v>
      </c>
      <c r="G115" s="3">
        <v>66</v>
      </c>
      <c r="H115" s="3">
        <v>85.066666666666606</v>
      </c>
      <c r="I115" s="3">
        <v>73.186112375932794</v>
      </c>
      <c r="J115" s="3">
        <v>-35.065241020732003</v>
      </c>
      <c r="K115" s="3">
        <f t="shared" si="107"/>
        <v>72.104771115409378</v>
      </c>
    </row>
    <row r="116" spans="1:11" x14ac:dyDescent="0.3">
      <c r="A116" s="1" t="s">
        <v>67</v>
      </c>
      <c r="B116" s="3">
        <v>0.78417265415191595</v>
      </c>
      <c r="C116" s="3">
        <v>9.5238095238095202</v>
      </c>
      <c r="D116" s="3">
        <v>0</v>
      </c>
      <c r="E116" s="3">
        <v>89.2561983471074</v>
      </c>
      <c r="F116" s="3">
        <v>66.6666666666666</v>
      </c>
      <c r="G116" s="3">
        <v>33.3333333333333</v>
      </c>
      <c r="H116" s="3">
        <v>82.572614107883794</v>
      </c>
      <c r="I116" s="3">
        <v>-77.815588951521093</v>
      </c>
      <c r="J116" s="3">
        <v>-97.604140840266894</v>
      </c>
      <c r="K116" s="3">
        <f t="shared" si="107"/>
        <v>63.085399449035769</v>
      </c>
    </row>
    <row r="117" spans="1:11" x14ac:dyDescent="0.3">
      <c r="A117" s="1" t="s">
        <v>68</v>
      </c>
      <c r="B117" s="3">
        <f>AVERAGE(B113:B116)</f>
        <v>0.77121429145336096</v>
      </c>
      <c r="C117" s="3">
        <f t="shared" ref="C117:K117" si="108">AVERAGE(C113:C116)</f>
        <v>10.025783040488898</v>
      </c>
      <c r="D117" s="3">
        <f t="shared" si="108"/>
        <v>4.5833333333333321</v>
      </c>
      <c r="E117" s="3">
        <f t="shared" si="108"/>
        <v>91.33937976075309</v>
      </c>
      <c r="F117" s="3">
        <f t="shared" si="108"/>
        <v>53.400178253119378</v>
      </c>
      <c r="G117" s="3">
        <f t="shared" si="108"/>
        <v>52.9583333333333</v>
      </c>
      <c r="H117" s="3">
        <f t="shared" si="108"/>
        <v>84.193313902001748</v>
      </c>
      <c r="I117" s="3">
        <f t="shared" si="108"/>
        <v>1100.6633772131036</v>
      </c>
      <c r="J117" s="3">
        <f t="shared" si="108"/>
        <v>51.405059202442132</v>
      </c>
      <c r="K117" s="3">
        <f t="shared" si="108"/>
        <v>65.899297115735266</v>
      </c>
    </row>
    <row r="119" spans="1:11" x14ac:dyDescent="0.3">
      <c r="A119" s="7" t="s">
        <v>34</v>
      </c>
      <c r="B119" s="4" t="s">
        <v>2</v>
      </c>
      <c r="C119" s="4" t="s">
        <v>3</v>
      </c>
      <c r="D119" s="4" t="s">
        <v>4</v>
      </c>
      <c r="E119" s="4" t="s">
        <v>5</v>
      </c>
      <c r="F119" s="4" t="s">
        <v>6</v>
      </c>
      <c r="G119" s="4" t="s">
        <v>7</v>
      </c>
      <c r="H119" s="4" t="s">
        <v>8</v>
      </c>
      <c r="I119" s="4" t="s">
        <v>9</v>
      </c>
      <c r="J119" s="4" t="s">
        <v>10</v>
      </c>
      <c r="K119" s="4" t="s">
        <v>63</v>
      </c>
    </row>
    <row r="120" spans="1:11" x14ac:dyDescent="0.3">
      <c r="A120" s="1" t="s">
        <v>64</v>
      </c>
      <c r="B120" s="3">
        <v>0.798387110233306</v>
      </c>
      <c r="C120" s="3">
        <v>14.285714285714199</v>
      </c>
      <c r="D120" s="3">
        <v>4</v>
      </c>
      <c r="E120" s="3">
        <v>93.301435406698502</v>
      </c>
      <c r="F120" s="3">
        <v>35.714285714285701</v>
      </c>
      <c r="G120" s="3">
        <v>44</v>
      </c>
      <c r="H120" s="3">
        <v>84.134615384615302</v>
      </c>
      <c r="I120" s="3">
        <v>-68.182878516253794</v>
      </c>
      <c r="J120" s="3">
        <v>82.557936943829404</v>
      </c>
      <c r="K120" s="3">
        <f>AVERAGE(F120,G120,E120)</f>
        <v>57.671907040328072</v>
      </c>
    </row>
    <row r="121" spans="1:11" x14ac:dyDescent="0.3">
      <c r="A121" s="1" t="s">
        <v>65</v>
      </c>
      <c r="B121" s="3">
        <v>0.82648402452468805</v>
      </c>
      <c r="C121" s="3">
        <v>0</v>
      </c>
      <c r="D121" s="3">
        <v>12.5</v>
      </c>
      <c r="E121" s="3">
        <v>92.746113989637294</v>
      </c>
      <c r="F121" s="3">
        <v>20</v>
      </c>
      <c r="G121" s="3">
        <v>56.25</v>
      </c>
      <c r="H121" s="3">
        <v>86.4583333333333</v>
      </c>
      <c r="I121" s="3">
        <v>27.955098286394101</v>
      </c>
      <c r="J121" s="3">
        <v>255.73168172693801</v>
      </c>
      <c r="K121" s="3">
        <f t="shared" ref="K121:K123" si="109">AVERAGE(F121,G121,E121)</f>
        <v>56.332037996545772</v>
      </c>
    </row>
    <row r="122" spans="1:11" x14ac:dyDescent="0.3">
      <c r="A122" s="1" t="s">
        <v>66</v>
      </c>
      <c r="B122" s="3">
        <v>0.81063830852508501</v>
      </c>
      <c r="C122" s="3">
        <v>11.4285714285714</v>
      </c>
      <c r="D122" s="3">
        <v>15.3846153846153</v>
      </c>
      <c r="E122" s="3">
        <v>91.198044009779906</v>
      </c>
      <c r="F122" s="3">
        <v>68.571428571428498</v>
      </c>
      <c r="G122" s="3">
        <v>57.692307692307601</v>
      </c>
      <c r="H122" s="3">
        <v>85.539215686274503</v>
      </c>
      <c r="I122" s="3">
        <v>-58.010210416402899</v>
      </c>
      <c r="J122" s="3">
        <v>-35.065241020732003</v>
      </c>
      <c r="K122" s="3">
        <f t="shared" si="109"/>
        <v>72.487260091172004</v>
      </c>
    </row>
    <row r="123" spans="1:11" x14ac:dyDescent="0.3">
      <c r="A123" s="1" t="s">
        <v>67</v>
      </c>
      <c r="B123" s="3">
        <v>0.762589931488037</v>
      </c>
      <c r="C123" s="3">
        <v>7.4074074074074003</v>
      </c>
      <c r="D123" s="3">
        <v>5.2631578947368398</v>
      </c>
      <c r="E123" s="3">
        <v>90.086206896551701</v>
      </c>
      <c r="F123" s="3">
        <v>40.740740740740698</v>
      </c>
      <c r="G123" s="3">
        <v>36.842105263157897</v>
      </c>
      <c r="H123" s="3">
        <v>83.549783549783498</v>
      </c>
      <c r="I123" s="3">
        <v>-53.462933435950902</v>
      </c>
      <c r="J123" s="3">
        <v>-97.604140840266894</v>
      </c>
      <c r="K123" s="3">
        <f t="shared" si="109"/>
        <v>55.889684300150101</v>
      </c>
    </row>
    <row r="124" spans="1:11" x14ac:dyDescent="0.3">
      <c r="A124" s="1" t="s">
        <v>68</v>
      </c>
      <c r="B124" s="3">
        <f>AVERAGE(B120:B123)</f>
        <v>0.7995248436927791</v>
      </c>
      <c r="C124" s="3">
        <f t="shared" ref="C124" si="110">AVERAGE(C120:C123)</f>
        <v>8.2804232804232498</v>
      </c>
      <c r="D124" s="3">
        <f t="shared" ref="D124" si="111">AVERAGE(D120:D123)</f>
        <v>9.286943319838036</v>
      </c>
      <c r="E124" s="3">
        <f t="shared" ref="E124" si="112">AVERAGE(E120:E123)</f>
        <v>91.832950075666844</v>
      </c>
      <c r="F124" s="3">
        <f t="shared" ref="F124" si="113">AVERAGE(F120:F123)</f>
        <v>41.256613756613724</v>
      </c>
      <c r="G124" s="3">
        <f t="shared" ref="G124" si="114">AVERAGE(G120:G123)</f>
        <v>48.696103238866371</v>
      </c>
      <c r="H124" s="3">
        <f t="shared" ref="H124" si="115">AVERAGE(H120:H123)</f>
        <v>84.920486988501651</v>
      </c>
      <c r="I124" s="3">
        <f t="shared" ref="I124" si="116">AVERAGE(I120:I123)</f>
        <v>-37.925231020553369</v>
      </c>
      <c r="J124" s="3">
        <f t="shared" ref="J124" si="117">AVERAGE(J120:J123)</f>
        <v>51.405059202442132</v>
      </c>
      <c r="K124" s="3">
        <f t="shared" ref="K124" si="118">AVERAGE(K120:K123)</f>
        <v>60.595222357048989</v>
      </c>
    </row>
    <row r="126" spans="1:11" x14ac:dyDescent="0.3">
      <c r="A126" s="19" t="s">
        <v>35</v>
      </c>
      <c r="B126" s="4" t="s">
        <v>2</v>
      </c>
      <c r="C126" s="4" t="s">
        <v>3</v>
      </c>
      <c r="D126" s="4" t="s">
        <v>4</v>
      </c>
      <c r="E126" s="4" t="s">
        <v>5</v>
      </c>
      <c r="F126" s="4" t="s">
        <v>6</v>
      </c>
      <c r="G126" s="4" t="s">
        <v>7</v>
      </c>
      <c r="H126" s="4" t="s">
        <v>8</v>
      </c>
      <c r="I126" s="4" t="s">
        <v>9</v>
      </c>
      <c r="J126" s="4" t="s">
        <v>10</v>
      </c>
      <c r="K126" s="4" t="s">
        <v>63</v>
      </c>
    </row>
    <row r="127" spans="1:11" x14ac:dyDescent="0.3">
      <c r="A127" s="1" t="s">
        <v>64</v>
      </c>
      <c r="B127" s="3">
        <v>0.77822577953338601</v>
      </c>
      <c r="C127" s="3">
        <v>3.5714285714285698</v>
      </c>
      <c r="D127" s="3">
        <v>0</v>
      </c>
      <c r="E127" s="3">
        <v>91.866028708133896</v>
      </c>
      <c r="F127" s="3">
        <v>50</v>
      </c>
      <c r="G127" s="3">
        <v>27.272727272727199</v>
      </c>
      <c r="H127" s="3">
        <v>81.730769230769198</v>
      </c>
      <c r="I127" s="3">
        <v>-17.086113028525499</v>
      </c>
      <c r="J127" s="3">
        <v>82.557936943829404</v>
      </c>
      <c r="K127" s="3">
        <f>AVERAGE(F127,G127,E127)</f>
        <v>56.379585326953702</v>
      </c>
    </row>
    <row r="128" spans="1:11" x14ac:dyDescent="0.3">
      <c r="A128" s="1" t="s">
        <v>65</v>
      </c>
      <c r="B128" s="3">
        <v>0.73515981435775701</v>
      </c>
      <c r="C128" s="3">
        <v>7.4074074074074003</v>
      </c>
      <c r="D128" s="3">
        <v>9.0909090909090899</v>
      </c>
      <c r="E128" s="3">
        <v>92.352941176470594</v>
      </c>
      <c r="F128" s="3">
        <v>37.037037037037003</v>
      </c>
      <c r="G128" s="3">
        <v>59.090909090909001</v>
      </c>
      <c r="H128" s="3">
        <v>85.7988165680473</v>
      </c>
      <c r="I128" s="3">
        <v>56.166487873942202</v>
      </c>
      <c r="J128" s="3">
        <v>255.73168172693801</v>
      </c>
      <c r="K128" s="3">
        <f t="shared" ref="K128:K130" si="119">AVERAGE(F128,G128,E128)</f>
        <v>62.82696243480553</v>
      </c>
    </row>
    <row r="129" spans="1:11" x14ac:dyDescent="0.3">
      <c r="A129" s="1" t="s">
        <v>66</v>
      </c>
      <c r="B129" s="3">
        <v>0.79361701011657704</v>
      </c>
      <c r="C129" s="3">
        <v>16.071428571428498</v>
      </c>
      <c r="D129" s="3">
        <v>0</v>
      </c>
      <c r="E129" s="3">
        <v>91.919191919191903</v>
      </c>
      <c r="F129" s="3">
        <v>55.357142857142797</v>
      </c>
      <c r="G129" s="3">
        <v>38.8888888888888</v>
      </c>
      <c r="H129" s="3">
        <v>85.822784810126507</v>
      </c>
      <c r="I129" s="3">
        <v>-62.1051533404003</v>
      </c>
      <c r="J129" s="3">
        <v>-35.065241020732003</v>
      </c>
      <c r="K129" s="3">
        <f t="shared" si="119"/>
        <v>62.055074555074498</v>
      </c>
    </row>
    <row r="130" spans="1:11" x14ac:dyDescent="0.3">
      <c r="A130" s="1" t="s">
        <v>67</v>
      </c>
      <c r="B130" s="3">
        <v>0.74460428953170699</v>
      </c>
      <c r="C130" s="3">
        <v>9.7560975609756095</v>
      </c>
      <c r="D130" s="3">
        <v>15.3846153846153</v>
      </c>
      <c r="E130" s="3">
        <v>89.732142857142804</v>
      </c>
      <c r="F130" s="3">
        <v>53.658536585365802</v>
      </c>
      <c r="G130" s="3">
        <v>30.769230769230699</v>
      </c>
      <c r="H130" s="3">
        <v>83.856502242152402</v>
      </c>
      <c r="I130" s="3">
        <v>-96.992902275540601</v>
      </c>
      <c r="J130" s="3">
        <v>-97.604140840266894</v>
      </c>
      <c r="K130" s="3">
        <f t="shared" si="119"/>
        <v>58.053303403913105</v>
      </c>
    </row>
    <row r="131" spans="1:11" x14ac:dyDescent="0.3">
      <c r="A131" s="1" t="s">
        <v>68</v>
      </c>
      <c r="B131" s="3">
        <f>AVERAGE(B127:B130)</f>
        <v>0.76290172338485673</v>
      </c>
      <c r="C131" s="3">
        <f t="shared" ref="C131" si="120">AVERAGE(C127:C130)</f>
        <v>9.2015905278100192</v>
      </c>
      <c r="D131" s="3">
        <f t="shared" ref="D131" si="121">AVERAGE(D127:D130)</f>
        <v>6.118881118881097</v>
      </c>
      <c r="E131" s="3">
        <f t="shared" ref="E131" si="122">AVERAGE(E127:E130)</f>
        <v>91.467576165234789</v>
      </c>
      <c r="F131" s="3">
        <f t="shared" ref="F131" si="123">AVERAGE(F127:F130)</f>
        <v>49.013179119886402</v>
      </c>
      <c r="G131" s="3">
        <f t="shared" ref="G131" si="124">AVERAGE(G127:G130)</f>
        <v>39.005439005438923</v>
      </c>
      <c r="H131" s="3">
        <f t="shared" ref="H131" si="125">AVERAGE(H127:H130)</f>
        <v>84.302218212773852</v>
      </c>
      <c r="I131" s="3">
        <f t="shared" ref="I131" si="126">AVERAGE(I127:I130)</f>
        <v>-30.004420192631052</v>
      </c>
      <c r="J131" s="3">
        <f t="shared" ref="J131" si="127">AVERAGE(J127:J130)</f>
        <v>51.405059202442132</v>
      </c>
      <c r="K131" s="3">
        <f t="shared" ref="K131" si="128">AVERAGE(K127:K130)</f>
        <v>59.828731430186707</v>
      </c>
    </row>
    <row r="133" spans="1:11" x14ac:dyDescent="0.3">
      <c r="A133" s="20" t="s">
        <v>36</v>
      </c>
      <c r="B133" s="4" t="s">
        <v>2</v>
      </c>
      <c r="C133" s="4" t="s">
        <v>3</v>
      </c>
      <c r="D133" s="4" t="s">
        <v>4</v>
      </c>
      <c r="E133" s="4" t="s">
        <v>5</v>
      </c>
      <c r="F133" s="4" t="s">
        <v>6</v>
      </c>
      <c r="G133" s="4" t="s">
        <v>7</v>
      </c>
      <c r="H133" s="4" t="s">
        <v>8</v>
      </c>
      <c r="I133" s="4" t="s">
        <v>9</v>
      </c>
      <c r="J133" s="4" t="s">
        <v>10</v>
      </c>
      <c r="K133" s="4" t="s">
        <v>63</v>
      </c>
    </row>
    <row r="134" spans="1:11" x14ac:dyDescent="0.3">
      <c r="A134" s="1" t="s">
        <v>64</v>
      </c>
      <c r="B134" s="3">
        <v>0.83467739820480302</v>
      </c>
      <c r="C134" s="3">
        <v>0</v>
      </c>
      <c r="D134" s="3">
        <v>0</v>
      </c>
      <c r="E134" s="3">
        <v>92</v>
      </c>
      <c r="F134" s="3">
        <v>50</v>
      </c>
      <c r="G134" s="3">
        <v>58.823529411764703</v>
      </c>
      <c r="H134" s="3">
        <v>82.589285714285694</v>
      </c>
      <c r="I134" s="3">
        <v>20.997695093316601</v>
      </c>
      <c r="J134" s="3">
        <v>82.557936943829404</v>
      </c>
      <c r="K134" s="3">
        <f>AVERAGE(F134,G134,E134)</f>
        <v>66.941176470588232</v>
      </c>
    </row>
    <row r="135" spans="1:11" x14ac:dyDescent="0.3">
      <c r="A135" s="1" t="s">
        <v>65</v>
      </c>
      <c r="B135" s="3">
        <v>0.87671232223510698</v>
      </c>
      <c r="C135" s="3">
        <v>33.3333333333333</v>
      </c>
      <c r="D135" s="3">
        <v>10</v>
      </c>
      <c r="E135" s="3">
        <v>92.233009708737796</v>
      </c>
      <c r="F135" s="3">
        <v>66.6666666666666</v>
      </c>
      <c r="G135" s="3">
        <v>50</v>
      </c>
      <c r="H135" s="3">
        <v>85.365853658536494</v>
      </c>
      <c r="I135" s="3">
        <v>62.3252045366388</v>
      </c>
      <c r="J135" s="3">
        <v>255.73168172693801</v>
      </c>
      <c r="K135" s="3">
        <f t="shared" ref="K135:K137" si="129">AVERAGE(F135,G135,E135)</f>
        <v>69.633225458468132</v>
      </c>
    </row>
    <row r="136" spans="1:11" x14ac:dyDescent="0.3">
      <c r="A136" s="1" t="s">
        <v>66</v>
      </c>
      <c r="B136" s="3">
        <v>0.83617019653320301</v>
      </c>
      <c r="C136" s="3">
        <v>16.6666666666666</v>
      </c>
      <c r="D136" s="3">
        <v>8</v>
      </c>
      <c r="E136" s="3">
        <v>90.866510538641606</v>
      </c>
      <c r="F136" s="3">
        <v>66.6666666666666</v>
      </c>
      <c r="G136" s="3">
        <v>76</v>
      </c>
      <c r="H136" s="3">
        <v>85.211267605633793</v>
      </c>
      <c r="I136" s="3">
        <v>16741.949670039201</v>
      </c>
      <c r="J136" s="3">
        <v>-35.065241020732003</v>
      </c>
      <c r="K136" s="3">
        <f t="shared" si="129"/>
        <v>77.844392401769412</v>
      </c>
    </row>
    <row r="137" spans="1:11" x14ac:dyDescent="0.3">
      <c r="A137" s="1" t="s">
        <v>67</v>
      </c>
      <c r="B137" s="3">
        <v>0.80575537681579501</v>
      </c>
      <c r="C137" s="3">
        <v>8.3333333333333304</v>
      </c>
      <c r="D137" s="3">
        <v>5.8823529411764701</v>
      </c>
      <c r="E137" s="3">
        <v>89.156626506024097</v>
      </c>
      <c r="F137" s="3">
        <v>58.3333333333333</v>
      </c>
      <c r="G137" s="3">
        <v>70.588235294117595</v>
      </c>
      <c r="H137" s="3">
        <v>83.064516129032199</v>
      </c>
      <c r="I137" s="3">
        <v>-23.515584090245699</v>
      </c>
      <c r="J137" s="3">
        <v>-97.604140840266894</v>
      </c>
      <c r="K137" s="3">
        <f t="shared" si="129"/>
        <v>72.692731711158331</v>
      </c>
    </row>
    <row r="138" spans="1:11" x14ac:dyDescent="0.3">
      <c r="A138" s="1" t="s">
        <v>68</v>
      </c>
      <c r="B138" s="3">
        <f>AVERAGE(B134:B137)</f>
        <v>0.83832882344722703</v>
      </c>
      <c r="C138" s="3">
        <f t="shared" ref="C138" si="130">AVERAGE(C134:C137)</f>
        <v>14.583333333333307</v>
      </c>
      <c r="D138" s="3">
        <f t="shared" ref="D138" si="131">AVERAGE(D134:D137)</f>
        <v>5.9705882352941178</v>
      </c>
      <c r="E138" s="3">
        <f t="shared" ref="E138" si="132">AVERAGE(E134:E137)</f>
        <v>91.064036688350882</v>
      </c>
      <c r="F138" s="3">
        <f t="shared" ref="F138" si="133">AVERAGE(F134:F137)</f>
        <v>60.416666666666629</v>
      </c>
      <c r="G138" s="3">
        <f t="shared" ref="G138" si="134">AVERAGE(G134:G137)</f>
        <v>63.852941176470573</v>
      </c>
      <c r="H138" s="3">
        <f t="shared" ref="H138" si="135">AVERAGE(H134:H137)</f>
        <v>84.057730776872049</v>
      </c>
      <c r="I138" s="3">
        <f t="shared" ref="I138" si="136">AVERAGE(I134:I137)</f>
        <v>4200.4392463947279</v>
      </c>
      <c r="J138" s="3">
        <f t="shared" ref="J138" si="137">AVERAGE(J134:J137)</f>
        <v>51.405059202442132</v>
      </c>
      <c r="K138" s="3">
        <f t="shared" ref="K138" si="138">AVERAGE(K134:K137)</f>
        <v>71.77788151049603</v>
      </c>
    </row>
  </sheetData>
  <mergeCells count="49">
    <mergeCell ref="CT2:DB2"/>
    <mergeCell ref="B16:J16"/>
    <mergeCell ref="R16:Z16"/>
    <mergeCell ref="AH16:AP16"/>
    <mergeCell ref="AX16:BF16"/>
    <mergeCell ref="BN16:BV16"/>
    <mergeCell ref="CD16:CL16"/>
    <mergeCell ref="CT16:DB16"/>
    <mergeCell ref="B2:J2"/>
    <mergeCell ref="R2:Z2"/>
    <mergeCell ref="AH2:AP2"/>
    <mergeCell ref="AX2:BF2"/>
    <mergeCell ref="BN2:BV2"/>
    <mergeCell ref="CD2:CL2"/>
    <mergeCell ref="CT30:DB30"/>
    <mergeCell ref="B44:J44"/>
    <mergeCell ref="R44:Z44"/>
    <mergeCell ref="AH44:AP44"/>
    <mergeCell ref="AX44:BF44"/>
    <mergeCell ref="BN44:BV44"/>
    <mergeCell ref="CD44:CL44"/>
    <mergeCell ref="CT44:DB44"/>
    <mergeCell ref="B30:J30"/>
    <mergeCell ref="R30:Z30"/>
    <mergeCell ref="AH30:AP30"/>
    <mergeCell ref="AX30:BF30"/>
    <mergeCell ref="BN30:BV30"/>
    <mergeCell ref="CD30:CL30"/>
    <mergeCell ref="CT58:DB58"/>
    <mergeCell ref="B72:J72"/>
    <mergeCell ref="R72:Z72"/>
    <mergeCell ref="AH72:AP72"/>
    <mergeCell ref="AX72:BF72"/>
    <mergeCell ref="BN72:BV72"/>
    <mergeCell ref="CD72:CL72"/>
    <mergeCell ref="CT72:DB72"/>
    <mergeCell ref="B58:J58"/>
    <mergeCell ref="R58:Z58"/>
    <mergeCell ref="AH58:AP58"/>
    <mergeCell ref="AX58:BF58"/>
    <mergeCell ref="BN58:BV58"/>
    <mergeCell ref="CD58:CL58"/>
    <mergeCell ref="CT86:DB86"/>
    <mergeCell ref="B86:J86"/>
    <mergeCell ref="R86:Z86"/>
    <mergeCell ref="AH86:AP86"/>
    <mergeCell ref="AX86:BF86"/>
    <mergeCell ref="BN86:BV86"/>
    <mergeCell ref="CD86:CL8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F061B7-1BD9-4894-85DF-7E161557F553}">
  <dimension ref="A1:DF200"/>
  <sheetViews>
    <sheetView topLeftCell="CB166" zoomScale="85" zoomScaleNormal="85" workbookViewId="0">
      <selection activeCell="CX189" sqref="CX189"/>
    </sheetView>
  </sheetViews>
  <sheetFormatPr defaultRowHeight="14.4" x14ac:dyDescent="0.3"/>
  <cols>
    <col min="1" max="1" width="32.88671875" bestFit="1" customWidth="1"/>
    <col min="16" max="16" width="27.77734375" bestFit="1" customWidth="1"/>
    <col min="32" max="32" width="31.5546875" bestFit="1" customWidth="1"/>
    <col min="47" max="47" width="30.5546875" bestFit="1" customWidth="1"/>
    <col min="63" max="63" width="23.5546875" bestFit="1" customWidth="1"/>
    <col min="79" max="79" width="24.109375" bestFit="1" customWidth="1"/>
    <col min="95" max="95" width="22.21875" bestFit="1" customWidth="1"/>
  </cols>
  <sheetData>
    <row r="1" spans="1:110" x14ac:dyDescent="0.3">
      <c r="A1" s="1" t="s">
        <v>33</v>
      </c>
      <c r="O1" s="5"/>
      <c r="P1" s="6" t="s">
        <v>34</v>
      </c>
      <c r="AE1" s="5"/>
      <c r="AF1" s="7" t="s">
        <v>35</v>
      </c>
      <c r="AT1" s="5"/>
      <c r="AU1" s="8" t="s">
        <v>36</v>
      </c>
      <c r="BJ1" s="5"/>
      <c r="BK1" s="9" t="s">
        <v>37</v>
      </c>
      <c r="BZ1" s="5"/>
      <c r="CA1" s="10" t="s">
        <v>38</v>
      </c>
      <c r="CP1" s="5"/>
      <c r="CQ1" s="11" t="s">
        <v>39</v>
      </c>
      <c r="DF1" s="5"/>
    </row>
    <row r="2" spans="1:110" x14ac:dyDescent="0.3">
      <c r="O2" s="5"/>
      <c r="AE2" s="5"/>
      <c r="AT2" s="5"/>
      <c r="BJ2" s="5"/>
      <c r="BZ2" s="5"/>
      <c r="CP2" s="5"/>
      <c r="DF2" s="5"/>
    </row>
    <row r="3" spans="1:110" x14ac:dyDescent="0.3">
      <c r="O3" s="5"/>
      <c r="AE3" s="5"/>
      <c r="AT3" s="5"/>
      <c r="BJ3" s="5"/>
      <c r="BZ3" s="5"/>
      <c r="CP3" s="5"/>
      <c r="DF3" s="5"/>
    </row>
    <row r="4" spans="1:110" x14ac:dyDescent="0.3">
      <c r="O4" s="5"/>
      <c r="AE4" s="5"/>
      <c r="AT4" s="5"/>
      <c r="BJ4" s="5"/>
      <c r="BZ4" s="5"/>
      <c r="CP4" s="5"/>
      <c r="DF4" s="5"/>
    </row>
    <row r="5" spans="1:110" x14ac:dyDescent="0.3">
      <c r="O5" s="5"/>
      <c r="AE5" s="5"/>
      <c r="AT5" s="5"/>
      <c r="BJ5" s="5"/>
      <c r="BZ5" s="5"/>
      <c r="CP5" s="5"/>
      <c r="DF5" s="5"/>
    </row>
    <row r="6" spans="1:110" x14ac:dyDescent="0.3">
      <c r="O6" s="5"/>
      <c r="AE6" s="5"/>
      <c r="AT6" s="5"/>
      <c r="BJ6" s="5"/>
      <c r="BZ6" s="5"/>
      <c r="CP6" s="5"/>
      <c r="DF6" s="5"/>
    </row>
    <row r="7" spans="1:110" x14ac:dyDescent="0.3">
      <c r="O7" s="5"/>
      <c r="AE7" s="5"/>
      <c r="AT7" s="5"/>
      <c r="BJ7" s="5"/>
      <c r="BZ7" s="5"/>
      <c r="CP7" s="5"/>
      <c r="DF7" s="5"/>
    </row>
    <row r="8" spans="1:110" x14ac:dyDescent="0.3">
      <c r="O8" s="5"/>
      <c r="AE8" s="5"/>
      <c r="AT8" s="5"/>
      <c r="BJ8" s="5"/>
      <c r="BZ8" s="5"/>
      <c r="CP8" s="5"/>
      <c r="DF8" s="5"/>
    </row>
    <row r="9" spans="1:110" x14ac:dyDescent="0.3">
      <c r="O9" s="5"/>
      <c r="AE9" s="5"/>
      <c r="AT9" s="5"/>
      <c r="BJ9" s="5"/>
      <c r="BZ9" s="5"/>
      <c r="CP9" s="5"/>
      <c r="DF9" s="5"/>
    </row>
    <row r="10" spans="1:110" x14ac:dyDescent="0.3">
      <c r="O10" s="5"/>
      <c r="AE10" s="5"/>
      <c r="AT10" s="5"/>
      <c r="BJ10" s="5"/>
      <c r="BZ10" s="5"/>
      <c r="CP10" s="5"/>
      <c r="DF10" s="5"/>
    </row>
    <row r="11" spans="1:110" x14ac:dyDescent="0.3">
      <c r="O11" s="5"/>
      <c r="AE11" s="5"/>
      <c r="AT11" s="5"/>
      <c r="BJ11" s="5"/>
      <c r="BZ11" s="5"/>
      <c r="CP11" s="5"/>
      <c r="DF11" s="5"/>
    </row>
    <row r="12" spans="1:110" x14ac:dyDescent="0.3">
      <c r="O12" s="5"/>
      <c r="AE12" s="5"/>
      <c r="AT12" s="5"/>
      <c r="BJ12" s="5"/>
      <c r="BZ12" s="5"/>
      <c r="CP12" s="5"/>
      <c r="DF12" s="5"/>
    </row>
    <row r="13" spans="1:110" x14ac:dyDescent="0.3">
      <c r="O13" s="5"/>
      <c r="AE13" s="5"/>
      <c r="AT13" s="5"/>
      <c r="BJ13" s="5"/>
      <c r="BZ13" s="5"/>
      <c r="CP13" s="5"/>
      <c r="DF13" s="5"/>
    </row>
    <row r="14" spans="1:110" x14ac:dyDescent="0.3">
      <c r="O14" s="5"/>
      <c r="AE14" s="5"/>
      <c r="AT14" s="5"/>
      <c r="BJ14" s="5"/>
      <c r="BZ14" s="5"/>
      <c r="CP14" s="5"/>
      <c r="DF14" s="5"/>
    </row>
    <row r="15" spans="1:110" x14ac:dyDescent="0.3">
      <c r="O15" s="5"/>
      <c r="AE15" s="5"/>
      <c r="AT15" s="5"/>
      <c r="BJ15" s="5"/>
      <c r="BZ15" s="5"/>
      <c r="CP15" s="5"/>
      <c r="DF15" s="5"/>
    </row>
    <row r="16" spans="1:110" x14ac:dyDescent="0.3">
      <c r="O16" s="5"/>
      <c r="AE16" s="5"/>
      <c r="AT16" s="5"/>
      <c r="BJ16" s="5"/>
      <c r="BZ16" s="5"/>
      <c r="CP16" s="5"/>
      <c r="DF16" s="5"/>
    </row>
    <row r="17" spans="1:110" x14ac:dyDescent="0.3">
      <c r="O17" s="5"/>
      <c r="AE17" s="5"/>
      <c r="AT17" s="5"/>
      <c r="BJ17" s="5"/>
      <c r="BZ17" s="5"/>
      <c r="CP17" s="5"/>
      <c r="DF17" s="5"/>
    </row>
    <row r="18" spans="1:110" x14ac:dyDescent="0.3">
      <c r="O18" s="5"/>
      <c r="AE18" s="5"/>
      <c r="AT18" s="5"/>
      <c r="BJ18" s="5"/>
      <c r="BZ18" s="5"/>
      <c r="CP18" s="5"/>
      <c r="DF18" s="5"/>
    </row>
    <row r="19" spans="1:110" x14ac:dyDescent="0.3">
      <c r="O19" s="5"/>
      <c r="AE19" s="5"/>
      <c r="AT19" s="5"/>
      <c r="BJ19" s="5"/>
      <c r="BZ19" s="5"/>
      <c r="CP19" s="5"/>
      <c r="DF19" s="5"/>
    </row>
    <row r="20" spans="1:110" x14ac:dyDescent="0.3">
      <c r="O20" s="5"/>
      <c r="AE20" s="5"/>
      <c r="AT20" s="5"/>
      <c r="BJ20" s="5"/>
      <c r="BZ20" s="5"/>
      <c r="CP20" s="5"/>
      <c r="DF20" s="5"/>
    </row>
    <row r="21" spans="1:110" x14ac:dyDescent="0.3">
      <c r="O21" s="5"/>
      <c r="AE21" s="5"/>
      <c r="AT21" s="5"/>
      <c r="BJ21" s="5"/>
      <c r="BZ21" s="5"/>
      <c r="CP21" s="5"/>
      <c r="DF21" s="5"/>
    </row>
    <row r="22" spans="1:110" x14ac:dyDescent="0.3">
      <c r="O22" s="5"/>
      <c r="AE22" s="5"/>
      <c r="AT22" s="5"/>
      <c r="BJ22" s="5"/>
      <c r="BZ22" s="5"/>
      <c r="CP22" s="5"/>
      <c r="DF22" s="5"/>
    </row>
    <row r="23" spans="1:110" x14ac:dyDescent="0.3">
      <c r="O23" s="5"/>
      <c r="AE23" s="5"/>
      <c r="AT23" s="5"/>
      <c r="BJ23" s="5"/>
      <c r="BZ23" s="5"/>
      <c r="CP23" s="5"/>
      <c r="DF23" s="5"/>
    </row>
    <row r="24" spans="1:110" x14ac:dyDescent="0.3">
      <c r="O24" s="5"/>
      <c r="AE24" s="5"/>
      <c r="AT24" s="5"/>
      <c r="BJ24" s="5"/>
      <c r="BZ24" s="5"/>
      <c r="CP24" s="5"/>
      <c r="DF24" s="5"/>
    </row>
    <row r="25" spans="1:110" x14ac:dyDescent="0.3">
      <c r="O25" s="5"/>
      <c r="AE25" s="5"/>
      <c r="AT25" s="5"/>
      <c r="BJ25" s="5"/>
      <c r="BZ25" s="5"/>
      <c r="CP25" s="5"/>
      <c r="DF25" s="5"/>
    </row>
    <row r="26" spans="1:110" x14ac:dyDescent="0.3">
      <c r="O26" s="5"/>
      <c r="AE26" s="5"/>
      <c r="AT26" s="5"/>
      <c r="BJ26" s="5"/>
      <c r="BZ26" s="5"/>
      <c r="CP26" s="5"/>
      <c r="DF26" s="5"/>
    </row>
    <row r="27" spans="1:110" x14ac:dyDescent="0.3">
      <c r="O27" s="5"/>
      <c r="AE27" s="5"/>
      <c r="AT27" s="5"/>
      <c r="BJ27" s="5"/>
      <c r="BZ27" s="5"/>
      <c r="CP27" s="5"/>
      <c r="DF27" s="5"/>
    </row>
    <row r="28" spans="1:110" x14ac:dyDescent="0.3">
      <c r="O28" s="5"/>
      <c r="AE28" s="5"/>
      <c r="AT28" s="5"/>
      <c r="BJ28" s="5"/>
      <c r="BZ28" s="5"/>
      <c r="CP28" s="5"/>
      <c r="DF28" s="5"/>
    </row>
    <row r="29" spans="1:110" x14ac:dyDescent="0.3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3"/>
      <c r="P29" s="14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3"/>
      <c r="AF29" s="14"/>
      <c r="AG29" s="12"/>
      <c r="AH29" s="12"/>
      <c r="AI29" s="12"/>
      <c r="AJ29" s="12"/>
      <c r="AK29" s="12"/>
      <c r="AL29" s="12"/>
      <c r="AM29" s="12"/>
      <c r="AN29" s="12"/>
      <c r="AO29" s="12"/>
      <c r="AP29" s="12"/>
      <c r="AQ29" s="12"/>
      <c r="AR29" s="12"/>
      <c r="AS29" s="12"/>
      <c r="AT29" s="13"/>
      <c r="AU29" s="14"/>
      <c r="AV29" s="12"/>
      <c r="AW29" s="12"/>
      <c r="AX29" s="12"/>
      <c r="AY29" s="12"/>
      <c r="AZ29" s="12"/>
      <c r="BA29" s="12"/>
      <c r="BB29" s="12"/>
      <c r="BC29" s="12"/>
      <c r="BD29" s="12"/>
      <c r="BE29" s="12"/>
      <c r="BF29" s="12"/>
      <c r="BG29" s="12"/>
      <c r="BH29" s="12"/>
      <c r="BI29" s="12"/>
      <c r="BJ29" s="13"/>
      <c r="BK29" s="14"/>
      <c r="BL29" s="12"/>
      <c r="BM29" s="12"/>
      <c r="BN29" s="12"/>
      <c r="BO29" s="12"/>
      <c r="BP29" s="12"/>
      <c r="BQ29" s="12"/>
      <c r="BR29" s="12"/>
      <c r="BS29" s="12"/>
      <c r="BT29" s="12"/>
      <c r="BU29" s="12"/>
      <c r="BV29" s="12"/>
      <c r="BW29" s="12"/>
      <c r="BX29" s="12"/>
      <c r="BY29" s="12"/>
      <c r="BZ29" s="13"/>
      <c r="CA29" s="14"/>
      <c r="CB29" s="12"/>
      <c r="CC29" s="12"/>
      <c r="CD29" s="12"/>
      <c r="CE29" s="12"/>
      <c r="CF29" s="12"/>
      <c r="CG29" s="12"/>
      <c r="CH29" s="12"/>
      <c r="CI29" s="12"/>
      <c r="CJ29" s="12"/>
      <c r="CK29" s="12"/>
      <c r="CL29" s="12"/>
      <c r="CM29" s="12"/>
      <c r="CN29" s="12"/>
      <c r="CO29" s="12"/>
      <c r="CP29" s="13"/>
      <c r="CQ29" s="14"/>
      <c r="CR29" s="12"/>
      <c r="CS29" s="12"/>
      <c r="CT29" s="12"/>
      <c r="CU29" s="12"/>
      <c r="CV29" s="12"/>
      <c r="CW29" s="12"/>
      <c r="CX29" s="12"/>
      <c r="CY29" s="12"/>
      <c r="CZ29" s="12"/>
      <c r="DA29" s="12"/>
      <c r="DB29" s="12"/>
      <c r="DC29" s="12"/>
      <c r="DD29" s="12"/>
      <c r="DE29" s="12"/>
      <c r="DF29" s="13"/>
    </row>
    <row r="30" spans="1:110" x14ac:dyDescent="0.3">
      <c r="O30" s="5"/>
      <c r="AE30" s="5"/>
      <c r="AT30" s="5"/>
      <c r="BJ30" s="5"/>
      <c r="BZ30" s="5"/>
      <c r="CP30" s="5"/>
      <c r="DF30" s="5"/>
    </row>
    <row r="31" spans="1:110" x14ac:dyDescent="0.3">
      <c r="O31" s="5"/>
      <c r="AE31" s="5"/>
      <c r="AT31" s="5"/>
      <c r="BJ31" s="5"/>
      <c r="BZ31" s="5"/>
      <c r="CP31" s="5"/>
      <c r="DF31" s="5"/>
    </row>
    <row r="32" spans="1:110" x14ac:dyDescent="0.3">
      <c r="O32" s="5"/>
      <c r="AE32" s="5"/>
      <c r="AT32" s="5"/>
      <c r="BJ32" s="5"/>
      <c r="BZ32" s="5"/>
      <c r="CP32" s="5"/>
      <c r="DF32" s="5"/>
    </row>
    <row r="33" spans="15:110" x14ac:dyDescent="0.3">
      <c r="O33" s="5"/>
      <c r="AE33" s="5"/>
      <c r="AT33" s="5"/>
      <c r="BJ33" s="5"/>
      <c r="BZ33" s="5"/>
      <c r="CP33" s="5"/>
      <c r="DF33" s="5"/>
    </row>
    <row r="34" spans="15:110" x14ac:dyDescent="0.3">
      <c r="O34" s="5"/>
      <c r="AE34" s="5"/>
      <c r="AT34" s="5"/>
      <c r="BJ34" s="5"/>
      <c r="BZ34" s="5"/>
      <c r="CP34" s="5"/>
      <c r="DF34" s="5"/>
    </row>
    <row r="35" spans="15:110" x14ac:dyDescent="0.3">
      <c r="O35" s="5"/>
      <c r="AE35" s="5"/>
      <c r="AT35" s="5"/>
      <c r="BJ35" s="5"/>
      <c r="BZ35" s="5"/>
      <c r="CP35" s="5"/>
      <c r="DF35" s="5"/>
    </row>
    <row r="36" spans="15:110" x14ac:dyDescent="0.3">
      <c r="O36" s="5"/>
      <c r="AE36" s="5"/>
      <c r="AT36" s="5"/>
      <c r="BJ36" s="5"/>
      <c r="BZ36" s="5"/>
      <c r="CP36" s="5"/>
      <c r="DF36" s="5"/>
    </row>
    <row r="37" spans="15:110" x14ac:dyDescent="0.3">
      <c r="O37" s="5"/>
      <c r="AE37" s="5"/>
      <c r="AT37" s="5"/>
      <c r="BJ37" s="5"/>
      <c r="BZ37" s="5"/>
      <c r="CP37" s="5"/>
      <c r="DF37" s="5"/>
    </row>
    <row r="38" spans="15:110" x14ac:dyDescent="0.3">
      <c r="O38" s="5"/>
      <c r="AE38" s="5"/>
      <c r="AT38" s="5"/>
      <c r="BJ38" s="5"/>
      <c r="BZ38" s="5"/>
      <c r="CP38" s="5"/>
      <c r="DF38" s="5"/>
    </row>
    <row r="39" spans="15:110" x14ac:dyDescent="0.3">
      <c r="O39" s="5"/>
      <c r="AE39" s="5"/>
      <c r="AT39" s="5"/>
      <c r="BJ39" s="5"/>
      <c r="BZ39" s="5"/>
      <c r="CP39" s="5"/>
      <c r="DF39" s="5"/>
    </row>
    <row r="40" spans="15:110" x14ac:dyDescent="0.3">
      <c r="O40" s="5"/>
      <c r="AE40" s="5"/>
      <c r="AT40" s="5"/>
      <c r="BJ40" s="5"/>
      <c r="BZ40" s="5"/>
      <c r="CP40" s="5"/>
      <c r="DF40" s="5"/>
    </row>
    <row r="41" spans="15:110" x14ac:dyDescent="0.3">
      <c r="O41" s="5"/>
      <c r="AE41" s="5"/>
      <c r="AT41" s="5"/>
      <c r="BJ41" s="5"/>
      <c r="BZ41" s="5"/>
      <c r="CP41" s="5"/>
      <c r="DF41" s="5"/>
    </row>
    <row r="42" spans="15:110" x14ac:dyDescent="0.3">
      <c r="O42" s="5"/>
      <c r="AE42" s="5"/>
      <c r="AT42" s="5"/>
      <c r="BJ42" s="5"/>
      <c r="BZ42" s="5"/>
      <c r="CP42" s="5"/>
      <c r="DF42" s="5"/>
    </row>
    <row r="43" spans="15:110" x14ac:dyDescent="0.3">
      <c r="O43" s="5"/>
      <c r="AE43" s="5"/>
      <c r="AT43" s="5"/>
      <c r="BJ43" s="5"/>
      <c r="BZ43" s="5"/>
      <c r="CP43" s="5"/>
      <c r="DF43" s="5"/>
    </row>
    <row r="44" spans="15:110" x14ac:dyDescent="0.3">
      <c r="O44" s="5"/>
      <c r="AE44" s="5"/>
      <c r="AT44" s="5"/>
      <c r="BJ44" s="5"/>
      <c r="BZ44" s="5"/>
      <c r="CP44" s="5"/>
      <c r="DF44" s="5"/>
    </row>
    <row r="45" spans="15:110" x14ac:dyDescent="0.3">
      <c r="O45" s="5"/>
      <c r="AE45" s="5"/>
      <c r="AT45" s="5"/>
      <c r="BJ45" s="5"/>
      <c r="BZ45" s="5"/>
      <c r="CP45" s="5"/>
      <c r="DF45" s="5"/>
    </row>
    <row r="46" spans="15:110" x14ac:dyDescent="0.3">
      <c r="O46" s="5"/>
      <c r="AE46" s="5"/>
      <c r="AT46" s="5"/>
      <c r="BJ46" s="5"/>
      <c r="BZ46" s="5"/>
      <c r="CP46" s="5"/>
      <c r="DF46" s="5"/>
    </row>
    <row r="47" spans="15:110" x14ac:dyDescent="0.3">
      <c r="O47" s="5"/>
      <c r="AE47" s="5"/>
      <c r="AT47" s="5"/>
      <c r="BJ47" s="5"/>
      <c r="BZ47" s="5"/>
      <c r="CP47" s="5"/>
      <c r="DF47" s="5"/>
    </row>
    <row r="48" spans="15:110" x14ac:dyDescent="0.3">
      <c r="O48" s="5"/>
      <c r="AE48" s="5"/>
      <c r="AT48" s="5"/>
      <c r="BJ48" s="5"/>
      <c r="BZ48" s="5"/>
      <c r="CP48" s="5"/>
      <c r="DF48" s="5"/>
    </row>
    <row r="49" spans="1:110" x14ac:dyDescent="0.3">
      <c r="O49" s="5"/>
      <c r="AE49" s="5"/>
      <c r="AT49" s="5"/>
      <c r="BJ49" s="5"/>
      <c r="BZ49" s="5"/>
      <c r="CP49" s="5"/>
      <c r="DF49" s="5"/>
    </row>
    <row r="50" spans="1:110" x14ac:dyDescent="0.3">
      <c r="O50" s="5"/>
      <c r="AE50" s="5"/>
      <c r="AT50" s="5"/>
      <c r="BJ50" s="5"/>
      <c r="BZ50" s="5"/>
      <c r="CP50" s="5"/>
      <c r="DF50" s="5"/>
    </row>
    <row r="51" spans="1:110" x14ac:dyDescent="0.3">
      <c r="O51" s="5"/>
      <c r="AE51" s="5"/>
      <c r="AT51" s="5"/>
      <c r="BJ51" s="5"/>
      <c r="BZ51" s="5"/>
      <c r="CP51" s="5"/>
      <c r="DF51" s="5"/>
    </row>
    <row r="52" spans="1:110" x14ac:dyDescent="0.3">
      <c r="O52" s="5"/>
      <c r="AE52" s="5"/>
      <c r="AT52" s="5"/>
      <c r="BJ52" s="5"/>
      <c r="BZ52" s="5"/>
      <c r="CP52" s="5"/>
      <c r="DF52" s="5"/>
    </row>
    <row r="53" spans="1:110" x14ac:dyDescent="0.3">
      <c r="O53" s="5"/>
      <c r="AE53" s="5"/>
      <c r="AT53" s="5"/>
      <c r="BJ53" s="5"/>
      <c r="BZ53" s="5"/>
      <c r="CP53" s="5"/>
      <c r="DF53" s="5"/>
    </row>
    <row r="54" spans="1:110" x14ac:dyDescent="0.3">
      <c r="A54" s="12"/>
      <c r="B54" s="12"/>
      <c r="C54" s="12"/>
      <c r="D54" s="12"/>
      <c r="E54" s="12"/>
      <c r="F54" s="12"/>
      <c r="G54" s="12"/>
      <c r="H54" s="12"/>
      <c r="I54" s="12"/>
      <c r="J54" s="12"/>
      <c r="K54" s="12"/>
      <c r="L54" s="12"/>
      <c r="M54" s="12"/>
      <c r="N54" s="12"/>
      <c r="O54" s="13"/>
      <c r="P54" s="14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3"/>
      <c r="AF54" s="14"/>
      <c r="AG54" s="12"/>
      <c r="AH54" s="12"/>
      <c r="AI54" s="12"/>
      <c r="AJ54" s="12"/>
      <c r="AK54" s="12"/>
      <c r="AL54" s="12"/>
      <c r="AM54" s="12"/>
      <c r="AN54" s="12"/>
      <c r="AO54" s="12"/>
      <c r="AP54" s="12"/>
      <c r="AQ54" s="12"/>
      <c r="AR54" s="12"/>
      <c r="AS54" s="12"/>
      <c r="AT54" s="13"/>
      <c r="AU54" s="14"/>
      <c r="AV54" s="12"/>
      <c r="AW54" s="12"/>
      <c r="AX54" s="12"/>
      <c r="AY54" s="12"/>
      <c r="AZ54" s="12"/>
      <c r="BA54" s="12"/>
      <c r="BB54" s="12"/>
      <c r="BC54" s="12"/>
      <c r="BD54" s="12"/>
      <c r="BE54" s="12"/>
      <c r="BF54" s="12"/>
      <c r="BG54" s="12"/>
      <c r="BH54" s="12"/>
      <c r="BI54" s="12"/>
      <c r="BJ54" s="13"/>
      <c r="BK54" s="14"/>
      <c r="BL54" s="12"/>
      <c r="BM54" s="12"/>
      <c r="BN54" s="12"/>
      <c r="BO54" s="12"/>
      <c r="BP54" s="12"/>
      <c r="BQ54" s="12"/>
      <c r="BR54" s="12"/>
      <c r="BS54" s="12"/>
      <c r="BT54" s="12"/>
      <c r="BU54" s="12"/>
      <c r="BV54" s="12"/>
      <c r="BW54" s="12"/>
      <c r="BX54" s="12"/>
      <c r="BY54" s="12"/>
      <c r="BZ54" s="13"/>
      <c r="CA54" s="14"/>
      <c r="CB54" s="12"/>
      <c r="CC54" s="12"/>
      <c r="CD54" s="12"/>
      <c r="CE54" s="12"/>
      <c r="CF54" s="12"/>
      <c r="CG54" s="12"/>
      <c r="CH54" s="12"/>
      <c r="CI54" s="12"/>
      <c r="CJ54" s="12"/>
      <c r="CK54" s="12"/>
      <c r="CL54" s="12"/>
      <c r="CM54" s="12"/>
      <c r="CN54" s="12"/>
      <c r="CO54" s="12"/>
      <c r="CP54" s="13"/>
      <c r="CQ54" s="14"/>
      <c r="CR54" s="12"/>
      <c r="CS54" s="12"/>
      <c r="CT54" s="12"/>
      <c r="CU54" s="12"/>
      <c r="CV54" s="12"/>
      <c r="CW54" s="12"/>
      <c r="CX54" s="12"/>
      <c r="CY54" s="12"/>
      <c r="CZ54" s="12"/>
      <c r="DA54" s="12"/>
      <c r="DB54" s="12"/>
      <c r="DC54" s="12"/>
      <c r="DD54" s="12"/>
      <c r="DE54" s="12"/>
      <c r="DF54" s="13"/>
    </row>
    <row r="55" spans="1:110" x14ac:dyDescent="0.3">
      <c r="O55" s="5"/>
      <c r="AE55" s="5"/>
      <c r="AT55" s="5"/>
      <c r="BJ55" s="5"/>
      <c r="BZ55" s="5"/>
      <c r="CP55" s="5"/>
      <c r="DF55" s="5"/>
    </row>
    <row r="56" spans="1:110" x14ac:dyDescent="0.3">
      <c r="O56" s="5"/>
      <c r="AE56" s="5"/>
      <c r="AT56" s="5"/>
      <c r="BJ56" s="5"/>
      <c r="BZ56" s="5"/>
      <c r="CP56" s="5"/>
      <c r="DF56" s="5"/>
    </row>
    <row r="57" spans="1:110" x14ac:dyDescent="0.3">
      <c r="O57" s="5"/>
      <c r="AE57" s="5"/>
      <c r="AT57" s="5"/>
      <c r="BJ57" s="5"/>
      <c r="BZ57" s="5"/>
      <c r="CP57" s="5"/>
      <c r="DF57" s="5"/>
    </row>
    <row r="58" spans="1:110" x14ac:dyDescent="0.3">
      <c r="O58" s="5"/>
      <c r="AE58" s="5"/>
      <c r="AT58" s="5"/>
      <c r="BJ58" s="5"/>
      <c r="BZ58" s="5"/>
      <c r="CP58" s="5"/>
      <c r="DF58" s="5"/>
    </row>
    <row r="59" spans="1:110" x14ac:dyDescent="0.3">
      <c r="O59" s="5"/>
      <c r="AE59" s="5"/>
      <c r="AT59" s="5"/>
      <c r="BJ59" s="5"/>
      <c r="BZ59" s="5"/>
      <c r="CP59" s="5"/>
      <c r="DF59" s="5"/>
    </row>
    <row r="60" spans="1:110" x14ac:dyDescent="0.3">
      <c r="O60" s="5"/>
      <c r="AE60" s="5"/>
      <c r="AT60" s="5"/>
      <c r="BJ60" s="5"/>
      <c r="BZ60" s="5"/>
      <c r="CP60" s="5"/>
      <c r="DF60" s="5"/>
    </row>
    <row r="61" spans="1:110" x14ac:dyDescent="0.3">
      <c r="O61" s="5"/>
      <c r="AE61" s="5"/>
      <c r="AT61" s="5"/>
      <c r="BJ61" s="5"/>
      <c r="BZ61" s="5"/>
      <c r="CP61" s="5"/>
      <c r="DF61" s="5"/>
    </row>
    <row r="62" spans="1:110" x14ac:dyDescent="0.3">
      <c r="O62" s="5"/>
      <c r="AE62" s="5"/>
      <c r="AT62" s="5"/>
      <c r="BJ62" s="5"/>
      <c r="BZ62" s="5"/>
      <c r="CP62" s="5"/>
      <c r="DF62" s="5"/>
    </row>
    <row r="63" spans="1:110" x14ac:dyDescent="0.3">
      <c r="O63" s="5"/>
      <c r="AE63" s="5"/>
      <c r="AT63" s="5"/>
      <c r="BJ63" s="5"/>
      <c r="BZ63" s="5"/>
      <c r="CP63" s="5"/>
      <c r="DF63" s="5"/>
    </row>
    <row r="64" spans="1:110" x14ac:dyDescent="0.3">
      <c r="O64" s="5"/>
      <c r="AE64" s="5"/>
      <c r="AT64" s="5"/>
      <c r="BJ64" s="5"/>
      <c r="BZ64" s="5"/>
      <c r="CP64" s="5"/>
      <c r="DF64" s="5"/>
    </row>
    <row r="65" spans="1:110" x14ac:dyDescent="0.3">
      <c r="O65" s="5"/>
      <c r="AE65" s="5"/>
      <c r="AT65" s="5"/>
      <c r="BJ65" s="5"/>
      <c r="BZ65" s="5"/>
      <c r="CP65" s="5"/>
      <c r="DF65" s="5"/>
    </row>
    <row r="66" spans="1:110" x14ac:dyDescent="0.3">
      <c r="O66" s="5"/>
      <c r="AE66" s="5"/>
      <c r="AT66" s="5"/>
      <c r="BJ66" s="5"/>
      <c r="BZ66" s="5"/>
      <c r="CP66" s="5"/>
      <c r="DF66" s="5"/>
    </row>
    <row r="67" spans="1:110" x14ac:dyDescent="0.3">
      <c r="O67" s="5"/>
      <c r="AE67" s="5"/>
      <c r="AT67" s="5"/>
      <c r="BJ67" s="5"/>
      <c r="BZ67" s="5"/>
      <c r="CP67" s="5"/>
      <c r="DF67" s="5"/>
    </row>
    <row r="68" spans="1:110" x14ac:dyDescent="0.3">
      <c r="O68" s="5"/>
      <c r="AE68" s="5"/>
      <c r="AT68" s="5"/>
      <c r="BJ68" s="5"/>
      <c r="BZ68" s="5"/>
      <c r="CP68" s="5"/>
      <c r="DF68" s="5"/>
    </row>
    <row r="69" spans="1:110" x14ac:dyDescent="0.3">
      <c r="O69" s="5"/>
      <c r="AE69" s="5"/>
      <c r="AT69" s="5"/>
      <c r="BJ69" s="5"/>
      <c r="BZ69" s="5"/>
      <c r="CP69" s="5"/>
      <c r="DF69" s="5"/>
    </row>
    <row r="70" spans="1:110" x14ac:dyDescent="0.3">
      <c r="O70" s="5"/>
      <c r="AE70" s="5"/>
      <c r="AT70" s="5"/>
      <c r="BJ70" s="5"/>
      <c r="BZ70" s="5"/>
      <c r="CP70" s="5"/>
      <c r="DF70" s="5"/>
    </row>
    <row r="71" spans="1:110" x14ac:dyDescent="0.3">
      <c r="O71" s="5"/>
      <c r="AE71" s="5"/>
      <c r="AT71" s="5"/>
      <c r="BJ71" s="5"/>
      <c r="BZ71" s="5"/>
      <c r="CP71" s="5"/>
      <c r="DF71" s="5"/>
    </row>
    <row r="72" spans="1:110" x14ac:dyDescent="0.3">
      <c r="O72" s="5"/>
      <c r="AE72" s="5"/>
      <c r="AT72" s="5"/>
      <c r="BJ72" s="5"/>
      <c r="BZ72" s="5"/>
      <c r="CP72" s="5"/>
      <c r="DF72" s="5"/>
    </row>
    <row r="73" spans="1:110" x14ac:dyDescent="0.3">
      <c r="O73" s="5"/>
      <c r="AE73" s="5"/>
      <c r="AT73" s="5"/>
      <c r="BJ73" s="5"/>
      <c r="BZ73" s="5"/>
      <c r="CP73" s="5"/>
      <c r="DF73" s="5"/>
    </row>
    <row r="74" spans="1:110" x14ac:dyDescent="0.3">
      <c r="O74" s="5"/>
      <c r="AE74" s="5"/>
      <c r="AT74" s="5"/>
      <c r="BJ74" s="5"/>
      <c r="BZ74" s="5"/>
      <c r="CP74" s="5"/>
      <c r="DF74" s="5"/>
    </row>
    <row r="75" spans="1:110" x14ac:dyDescent="0.3">
      <c r="O75" s="5"/>
      <c r="AE75" s="5"/>
      <c r="AT75" s="5"/>
      <c r="BJ75" s="5"/>
      <c r="BZ75" s="5"/>
      <c r="CP75" s="5"/>
      <c r="DF75" s="5"/>
    </row>
    <row r="76" spans="1:110" x14ac:dyDescent="0.3">
      <c r="O76" s="5"/>
      <c r="AE76" s="5"/>
      <c r="AT76" s="5"/>
      <c r="BJ76" s="5"/>
      <c r="BZ76" s="5"/>
      <c r="CP76" s="5"/>
      <c r="DF76" s="5"/>
    </row>
    <row r="77" spans="1:110" x14ac:dyDescent="0.3">
      <c r="O77" s="5"/>
      <c r="AE77" s="5"/>
      <c r="AT77" s="5"/>
      <c r="BJ77" s="5"/>
      <c r="BZ77" s="5"/>
      <c r="CP77" s="5"/>
      <c r="DF77" s="5"/>
    </row>
    <row r="78" spans="1:110" x14ac:dyDescent="0.3">
      <c r="A78" s="12"/>
      <c r="B78" s="12"/>
      <c r="C78" s="12"/>
      <c r="D78" s="12"/>
      <c r="E78" s="12"/>
      <c r="F78" s="12"/>
      <c r="G78" s="12"/>
      <c r="H78" s="12"/>
      <c r="I78" s="12"/>
      <c r="J78" s="12"/>
      <c r="K78" s="12"/>
      <c r="L78" s="12"/>
      <c r="M78" s="12"/>
      <c r="N78" s="12"/>
      <c r="O78" s="13"/>
      <c r="P78" s="14"/>
      <c r="Q78" s="12"/>
      <c r="R78" s="12"/>
      <c r="S78" s="12"/>
      <c r="T78" s="12"/>
      <c r="U78" s="12"/>
      <c r="V78" s="12"/>
      <c r="W78" s="12"/>
      <c r="X78" s="12"/>
      <c r="Y78" s="12"/>
      <c r="Z78" s="12"/>
      <c r="AA78" s="12"/>
      <c r="AB78" s="12"/>
      <c r="AC78" s="12"/>
      <c r="AD78" s="12"/>
      <c r="AE78" s="13"/>
      <c r="AF78" s="14"/>
      <c r="AG78" s="12"/>
      <c r="AH78" s="12"/>
      <c r="AI78" s="12"/>
      <c r="AJ78" s="12"/>
      <c r="AK78" s="12"/>
      <c r="AL78" s="12"/>
      <c r="AM78" s="12"/>
      <c r="AN78" s="12"/>
      <c r="AO78" s="12"/>
      <c r="AP78" s="12"/>
      <c r="AQ78" s="12"/>
      <c r="AR78" s="12"/>
      <c r="AS78" s="12"/>
      <c r="AT78" s="13"/>
      <c r="AU78" s="14"/>
      <c r="AV78" s="12"/>
      <c r="AW78" s="12"/>
      <c r="AX78" s="12"/>
      <c r="AY78" s="12"/>
      <c r="AZ78" s="12"/>
      <c r="BA78" s="12"/>
      <c r="BB78" s="12"/>
      <c r="BC78" s="12"/>
      <c r="BD78" s="12"/>
      <c r="BE78" s="12"/>
      <c r="BF78" s="12"/>
      <c r="BG78" s="12"/>
      <c r="BH78" s="12"/>
      <c r="BI78" s="12"/>
      <c r="BJ78" s="13"/>
      <c r="BK78" s="14"/>
      <c r="BL78" s="12"/>
      <c r="BM78" s="12"/>
      <c r="BN78" s="12"/>
      <c r="BO78" s="12"/>
      <c r="BP78" s="12"/>
      <c r="BQ78" s="12"/>
      <c r="BR78" s="12"/>
      <c r="BS78" s="12"/>
      <c r="BT78" s="12"/>
      <c r="BU78" s="12"/>
      <c r="BV78" s="12"/>
      <c r="BW78" s="12"/>
      <c r="BX78" s="12"/>
      <c r="BY78" s="12"/>
      <c r="BZ78" s="13"/>
      <c r="CA78" s="14"/>
      <c r="CB78" s="12"/>
      <c r="CC78" s="12"/>
      <c r="CD78" s="12"/>
      <c r="CE78" s="12"/>
      <c r="CF78" s="12"/>
      <c r="CG78" s="12"/>
      <c r="CH78" s="12"/>
      <c r="CI78" s="12"/>
      <c r="CJ78" s="12"/>
      <c r="CK78" s="12"/>
      <c r="CL78" s="12"/>
      <c r="CM78" s="12"/>
      <c r="CN78" s="12"/>
      <c r="CO78" s="12"/>
      <c r="CP78" s="13"/>
      <c r="CQ78" s="14"/>
      <c r="CR78" s="12"/>
      <c r="CS78" s="12"/>
      <c r="CT78" s="12"/>
      <c r="CU78" s="12"/>
      <c r="CV78" s="12"/>
      <c r="CW78" s="12"/>
      <c r="CX78" s="12"/>
      <c r="CY78" s="12"/>
      <c r="CZ78" s="12"/>
      <c r="DA78" s="12"/>
      <c r="DB78" s="12"/>
      <c r="DC78" s="12"/>
      <c r="DD78" s="12"/>
      <c r="DE78" s="12"/>
      <c r="DF78" s="13"/>
    </row>
    <row r="79" spans="1:110" x14ac:dyDescent="0.3">
      <c r="O79" s="5"/>
      <c r="AE79" s="5"/>
      <c r="AT79" s="5"/>
      <c r="BJ79" s="5"/>
      <c r="BZ79" s="5"/>
      <c r="CP79" s="5"/>
      <c r="DF79" s="5"/>
    </row>
    <row r="80" spans="1:110" x14ac:dyDescent="0.3">
      <c r="O80" s="5"/>
      <c r="AE80" s="5"/>
      <c r="AT80" s="5"/>
      <c r="BJ80" s="5"/>
      <c r="BZ80" s="5"/>
      <c r="CP80" s="5"/>
      <c r="DF80" s="5"/>
    </row>
    <row r="81" spans="15:110" x14ac:dyDescent="0.3">
      <c r="O81" s="5"/>
      <c r="AE81" s="5"/>
      <c r="AT81" s="5"/>
      <c r="BJ81" s="5"/>
      <c r="BZ81" s="5"/>
      <c r="CP81" s="5"/>
      <c r="DF81" s="5"/>
    </row>
    <row r="82" spans="15:110" x14ac:dyDescent="0.3">
      <c r="O82" s="5"/>
      <c r="AE82" s="5"/>
      <c r="AT82" s="5"/>
      <c r="BJ82" s="5"/>
      <c r="BZ82" s="5"/>
      <c r="CP82" s="5"/>
      <c r="DF82" s="5"/>
    </row>
    <row r="83" spans="15:110" x14ac:dyDescent="0.3">
      <c r="O83" s="5"/>
      <c r="AE83" s="5"/>
      <c r="AT83" s="5"/>
      <c r="BJ83" s="5"/>
      <c r="BZ83" s="5"/>
      <c r="CP83" s="5"/>
      <c r="DF83" s="5"/>
    </row>
    <row r="84" spans="15:110" x14ac:dyDescent="0.3">
      <c r="O84" s="5"/>
      <c r="AE84" s="5"/>
      <c r="AT84" s="5"/>
      <c r="BJ84" s="5"/>
      <c r="BZ84" s="5"/>
      <c r="CP84" s="5"/>
      <c r="DF84" s="5"/>
    </row>
    <row r="85" spans="15:110" x14ac:dyDescent="0.3">
      <c r="O85" s="5"/>
      <c r="AE85" s="5"/>
      <c r="AT85" s="5"/>
      <c r="BJ85" s="5"/>
      <c r="BZ85" s="5"/>
      <c r="CP85" s="5"/>
      <c r="DF85" s="5"/>
    </row>
    <row r="86" spans="15:110" x14ac:dyDescent="0.3">
      <c r="O86" s="5"/>
      <c r="AE86" s="5"/>
      <c r="AT86" s="5"/>
      <c r="BJ86" s="5"/>
      <c r="BZ86" s="5"/>
      <c r="CP86" s="5"/>
      <c r="DF86" s="5"/>
    </row>
    <row r="87" spans="15:110" x14ac:dyDescent="0.3">
      <c r="O87" s="5"/>
      <c r="AE87" s="5"/>
      <c r="AT87" s="5"/>
      <c r="BJ87" s="5"/>
      <c r="BZ87" s="5"/>
      <c r="CP87" s="5"/>
      <c r="DF87" s="5"/>
    </row>
    <row r="88" spans="15:110" x14ac:dyDescent="0.3">
      <c r="O88" s="5"/>
      <c r="AE88" s="5"/>
      <c r="AT88" s="5"/>
      <c r="BJ88" s="5"/>
      <c r="BZ88" s="5"/>
      <c r="CP88" s="5"/>
      <c r="DF88" s="5"/>
    </row>
    <row r="89" spans="15:110" x14ac:dyDescent="0.3">
      <c r="O89" s="5"/>
      <c r="AE89" s="5"/>
      <c r="AT89" s="5"/>
      <c r="BJ89" s="5"/>
      <c r="BZ89" s="5"/>
      <c r="CP89" s="5"/>
      <c r="DF89" s="5"/>
    </row>
    <row r="90" spans="15:110" x14ac:dyDescent="0.3">
      <c r="O90" s="5"/>
      <c r="AE90" s="5"/>
      <c r="AT90" s="5"/>
      <c r="BJ90" s="5"/>
      <c r="BZ90" s="5"/>
      <c r="CP90" s="5"/>
      <c r="DF90" s="5"/>
    </row>
    <row r="91" spans="15:110" x14ac:dyDescent="0.3">
      <c r="O91" s="5"/>
      <c r="AE91" s="5"/>
      <c r="AT91" s="5"/>
      <c r="BJ91" s="5"/>
      <c r="BZ91" s="5"/>
      <c r="CP91" s="5"/>
      <c r="DF91" s="5"/>
    </row>
    <row r="92" spans="15:110" x14ac:dyDescent="0.3">
      <c r="O92" s="5"/>
      <c r="AE92" s="5"/>
      <c r="AT92" s="5"/>
      <c r="BJ92" s="5"/>
      <c r="BZ92" s="5"/>
      <c r="CP92" s="5"/>
      <c r="DF92" s="5"/>
    </row>
    <row r="93" spans="15:110" x14ac:dyDescent="0.3">
      <c r="O93" s="5"/>
      <c r="AE93" s="5"/>
      <c r="AT93" s="5"/>
      <c r="BJ93" s="5"/>
      <c r="BZ93" s="5"/>
      <c r="CP93" s="5"/>
      <c r="DF93" s="5"/>
    </row>
    <row r="94" spans="15:110" x14ac:dyDescent="0.3">
      <c r="O94" s="5"/>
      <c r="AE94" s="5"/>
      <c r="AT94" s="5"/>
      <c r="BJ94" s="5"/>
      <c r="BZ94" s="5"/>
      <c r="CP94" s="5"/>
      <c r="DF94" s="5"/>
    </row>
    <row r="95" spans="15:110" x14ac:dyDescent="0.3">
      <c r="O95" s="5"/>
      <c r="AE95" s="5"/>
      <c r="AT95" s="5"/>
      <c r="BJ95" s="5"/>
      <c r="BZ95" s="5"/>
      <c r="CP95" s="5"/>
      <c r="DF95" s="5"/>
    </row>
    <row r="96" spans="15:110" x14ac:dyDescent="0.3">
      <c r="O96" s="5"/>
      <c r="AE96" s="5"/>
      <c r="AT96" s="5"/>
      <c r="BJ96" s="5"/>
      <c r="BZ96" s="5"/>
      <c r="CP96" s="5"/>
      <c r="DF96" s="5"/>
    </row>
    <row r="97" spans="1:110" x14ac:dyDescent="0.3">
      <c r="O97" s="5"/>
      <c r="AE97" s="5"/>
      <c r="AT97" s="5"/>
      <c r="BJ97" s="5"/>
      <c r="BZ97" s="5"/>
      <c r="CP97" s="5"/>
      <c r="DF97" s="5"/>
    </row>
    <row r="98" spans="1:110" x14ac:dyDescent="0.3">
      <c r="O98" s="5"/>
      <c r="AE98" s="5"/>
      <c r="AT98" s="5"/>
      <c r="BJ98" s="5"/>
      <c r="BZ98" s="5"/>
      <c r="CP98" s="5"/>
      <c r="DF98" s="5"/>
    </row>
    <row r="99" spans="1:110" x14ac:dyDescent="0.3">
      <c r="O99" s="5"/>
      <c r="AE99" s="5"/>
      <c r="AT99" s="5"/>
      <c r="BJ99" s="5"/>
      <c r="BZ99" s="5"/>
      <c r="CP99" s="5"/>
      <c r="DF99" s="5"/>
    </row>
    <row r="100" spans="1:110" x14ac:dyDescent="0.3">
      <c r="O100" s="5"/>
      <c r="AE100" s="5"/>
      <c r="AT100" s="5"/>
      <c r="BJ100" s="5"/>
      <c r="BZ100" s="5"/>
      <c r="CP100" s="5"/>
      <c r="DF100" s="5"/>
    </row>
    <row r="101" spans="1:110" x14ac:dyDescent="0.3">
      <c r="O101" s="5"/>
      <c r="AE101" s="5"/>
      <c r="AT101" s="5"/>
      <c r="BJ101" s="5"/>
      <c r="BZ101" s="5"/>
      <c r="CP101" s="5"/>
      <c r="DF101" s="5"/>
    </row>
    <row r="102" spans="1:110" x14ac:dyDescent="0.3">
      <c r="O102" s="5"/>
      <c r="AE102" s="5"/>
      <c r="AT102" s="5"/>
      <c r="BJ102" s="5"/>
      <c r="BZ102" s="5"/>
      <c r="CP102" s="5"/>
      <c r="DF102" s="5"/>
    </row>
    <row r="103" spans="1:110" x14ac:dyDescent="0.3">
      <c r="A103" s="12"/>
      <c r="B103" s="12"/>
      <c r="C103" s="12"/>
      <c r="D103" s="12"/>
      <c r="E103" s="12"/>
      <c r="F103" s="12"/>
      <c r="G103" s="12"/>
      <c r="H103" s="12"/>
      <c r="I103" s="12"/>
      <c r="J103" s="12"/>
      <c r="K103" s="12"/>
      <c r="L103" s="12"/>
      <c r="M103" s="12"/>
      <c r="N103" s="12"/>
      <c r="O103" s="13"/>
      <c r="P103" s="14"/>
      <c r="Q103" s="12"/>
      <c r="R103" s="12"/>
      <c r="S103" s="12"/>
      <c r="T103" s="12"/>
      <c r="U103" s="12"/>
      <c r="V103" s="12"/>
      <c r="W103" s="12"/>
      <c r="X103" s="12"/>
      <c r="Y103" s="12"/>
      <c r="Z103" s="12"/>
      <c r="AA103" s="12"/>
      <c r="AB103" s="12"/>
      <c r="AC103" s="12"/>
      <c r="AD103" s="12"/>
      <c r="AE103" s="13"/>
      <c r="AF103" s="14"/>
      <c r="AG103" s="12"/>
      <c r="AH103" s="12"/>
      <c r="AI103" s="12"/>
      <c r="AJ103" s="12"/>
      <c r="AK103" s="12"/>
      <c r="AL103" s="12"/>
      <c r="AM103" s="12"/>
      <c r="AN103" s="12"/>
      <c r="AO103" s="12"/>
      <c r="AP103" s="12"/>
      <c r="AQ103" s="12"/>
      <c r="AR103" s="12"/>
      <c r="AS103" s="12"/>
      <c r="AT103" s="13"/>
      <c r="AU103" s="14"/>
      <c r="AV103" s="12"/>
      <c r="AW103" s="12"/>
      <c r="AX103" s="12"/>
      <c r="AY103" s="12"/>
      <c r="AZ103" s="12"/>
      <c r="BA103" s="12"/>
      <c r="BB103" s="12"/>
      <c r="BC103" s="12"/>
      <c r="BD103" s="12"/>
      <c r="BE103" s="12"/>
      <c r="BF103" s="12"/>
      <c r="BG103" s="12"/>
      <c r="BH103" s="12"/>
      <c r="BI103" s="12"/>
      <c r="BJ103" s="13"/>
      <c r="BK103" s="14"/>
      <c r="BL103" s="12"/>
      <c r="BM103" s="12"/>
      <c r="BN103" s="12"/>
      <c r="BO103" s="12"/>
      <c r="BP103" s="12"/>
      <c r="BQ103" s="12"/>
      <c r="BR103" s="12"/>
      <c r="BS103" s="12"/>
      <c r="BT103" s="12"/>
      <c r="BU103" s="12"/>
      <c r="BV103" s="12"/>
      <c r="BW103" s="12"/>
      <c r="BX103" s="12"/>
      <c r="BY103" s="12"/>
      <c r="BZ103" s="13"/>
      <c r="CA103" s="14"/>
      <c r="CB103" s="12"/>
      <c r="CC103" s="12"/>
      <c r="CD103" s="12"/>
      <c r="CE103" s="12"/>
      <c r="CF103" s="12"/>
      <c r="CG103" s="12"/>
      <c r="CH103" s="12"/>
      <c r="CI103" s="12"/>
      <c r="CJ103" s="12"/>
      <c r="CK103" s="12"/>
      <c r="CL103" s="12"/>
      <c r="CM103" s="12"/>
      <c r="CN103" s="12"/>
      <c r="CO103" s="12"/>
      <c r="CP103" s="13"/>
      <c r="CQ103" s="14"/>
      <c r="CR103" s="12"/>
      <c r="CS103" s="12"/>
      <c r="CT103" s="12"/>
      <c r="CU103" s="12"/>
      <c r="CV103" s="12"/>
      <c r="CW103" s="12"/>
      <c r="CX103" s="12"/>
      <c r="CY103" s="12"/>
      <c r="CZ103" s="12"/>
      <c r="DA103" s="12"/>
      <c r="DB103" s="12"/>
      <c r="DC103" s="12"/>
      <c r="DD103" s="12"/>
      <c r="DE103" s="12"/>
      <c r="DF103" s="13"/>
    </row>
    <row r="104" spans="1:110" x14ac:dyDescent="0.3">
      <c r="O104" s="5"/>
      <c r="AE104" s="5"/>
      <c r="AT104" s="5"/>
      <c r="BJ104" s="5"/>
      <c r="BZ104" s="5"/>
      <c r="CP104" s="5"/>
      <c r="DF104" s="5"/>
    </row>
    <row r="105" spans="1:110" x14ac:dyDescent="0.3">
      <c r="O105" s="5"/>
      <c r="AE105" s="5"/>
      <c r="AT105" s="5"/>
      <c r="BJ105" s="5"/>
      <c r="BZ105" s="5"/>
      <c r="CP105" s="5"/>
      <c r="DF105" s="5"/>
    </row>
    <row r="106" spans="1:110" x14ac:dyDescent="0.3">
      <c r="O106" s="5"/>
      <c r="AE106" s="5"/>
      <c r="AT106" s="5"/>
      <c r="BJ106" s="5"/>
      <c r="BZ106" s="5"/>
      <c r="CP106" s="5"/>
      <c r="DF106" s="5"/>
    </row>
    <row r="107" spans="1:110" x14ac:dyDescent="0.3">
      <c r="O107" s="5"/>
      <c r="AE107" s="5"/>
      <c r="AT107" s="5"/>
      <c r="BJ107" s="5"/>
      <c r="BZ107" s="5"/>
      <c r="CP107" s="5"/>
      <c r="DF107" s="5"/>
    </row>
    <row r="108" spans="1:110" x14ac:dyDescent="0.3">
      <c r="O108" s="5"/>
      <c r="AE108" s="5"/>
      <c r="AT108" s="5"/>
      <c r="BJ108" s="5"/>
      <c r="BZ108" s="5"/>
      <c r="CP108" s="5"/>
      <c r="DF108" s="5"/>
    </row>
    <row r="109" spans="1:110" x14ac:dyDescent="0.3">
      <c r="O109" s="5"/>
      <c r="AE109" s="5"/>
      <c r="AT109" s="5"/>
      <c r="BJ109" s="5"/>
      <c r="BZ109" s="5"/>
      <c r="CP109" s="5"/>
      <c r="DF109" s="5"/>
    </row>
    <row r="110" spans="1:110" x14ac:dyDescent="0.3">
      <c r="O110" s="5"/>
      <c r="AE110" s="5"/>
      <c r="AT110" s="5"/>
      <c r="BJ110" s="5"/>
      <c r="BZ110" s="5"/>
      <c r="CP110" s="5"/>
      <c r="DF110" s="5"/>
    </row>
    <row r="111" spans="1:110" x14ac:dyDescent="0.3">
      <c r="O111" s="5"/>
      <c r="AE111" s="5"/>
      <c r="AT111" s="5"/>
      <c r="BJ111" s="5"/>
      <c r="BZ111" s="5"/>
      <c r="CP111" s="5"/>
      <c r="DF111" s="5"/>
    </row>
    <row r="112" spans="1:110" x14ac:dyDescent="0.3">
      <c r="O112" s="5"/>
      <c r="AE112" s="5"/>
      <c r="AT112" s="5"/>
      <c r="BJ112" s="5"/>
      <c r="BZ112" s="5"/>
      <c r="CP112" s="5"/>
      <c r="DF112" s="5"/>
    </row>
    <row r="113" spans="1:110" x14ac:dyDescent="0.3">
      <c r="O113" s="5"/>
      <c r="AE113" s="5"/>
      <c r="AT113" s="5"/>
      <c r="BJ113" s="5"/>
      <c r="BZ113" s="5"/>
      <c r="CP113" s="5"/>
      <c r="DF113" s="5"/>
    </row>
    <row r="114" spans="1:110" x14ac:dyDescent="0.3">
      <c r="O114" s="5"/>
      <c r="AE114" s="5"/>
      <c r="AT114" s="5"/>
      <c r="BJ114" s="5"/>
      <c r="BZ114" s="5"/>
      <c r="CP114" s="5"/>
      <c r="DF114" s="5"/>
    </row>
    <row r="115" spans="1:110" x14ac:dyDescent="0.3">
      <c r="O115" s="5"/>
      <c r="AE115" s="5"/>
      <c r="AT115" s="5"/>
      <c r="BJ115" s="5"/>
      <c r="BZ115" s="5"/>
      <c r="CP115" s="5"/>
      <c r="DF115" s="5"/>
    </row>
    <row r="116" spans="1:110" x14ac:dyDescent="0.3">
      <c r="O116" s="5"/>
      <c r="AE116" s="5"/>
      <c r="AT116" s="5"/>
      <c r="BJ116" s="5"/>
      <c r="BZ116" s="5"/>
      <c r="CP116" s="5"/>
      <c r="DF116" s="5"/>
    </row>
    <row r="117" spans="1:110" x14ac:dyDescent="0.3">
      <c r="O117" s="5"/>
      <c r="AE117" s="5"/>
      <c r="AT117" s="5"/>
      <c r="BJ117" s="5"/>
      <c r="BZ117" s="5"/>
      <c r="CP117" s="5"/>
      <c r="DF117" s="5"/>
    </row>
    <row r="118" spans="1:110" x14ac:dyDescent="0.3">
      <c r="O118" s="5"/>
      <c r="AE118" s="5"/>
      <c r="AT118" s="5"/>
      <c r="BJ118" s="5"/>
      <c r="BZ118" s="5"/>
      <c r="CP118" s="5"/>
      <c r="DF118" s="5"/>
    </row>
    <row r="119" spans="1:110" x14ac:dyDescent="0.3">
      <c r="O119" s="5"/>
      <c r="AE119" s="5"/>
      <c r="AT119" s="5"/>
      <c r="BJ119" s="5"/>
      <c r="BZ119" s="5"/>
      <c r="CP119" s="5"/>
      <c r="DF119" s="5"/>
    </row>
    <row r="120" spans="1:110" x14ac:dyDescent="0.3">
      <c r="O120" s="5"/>
      <c r="AE120" s="5"/>
      <c r="AT120" s="5"/>
      <c r="BJ120" s="5"/>
      <c r="BZ120" s="5"/>
      <c r="CP120" s="5"/>
      <c r="DF120" s="5"/>
    </row>
    <row r="121" spans="1:110" x14ac:dyDescent="0.3">
      <c r="O121" s="5"/>
      <c r="AE121" s="5"/>
      <c r="AT121" s="5"/>
      <c r="BJ121" s="5"/>
      <c r="BZ121" s="5"/>
      <c r="CP121" s="5"/>
      <c r="DF121" s="5"/>
    </row>
    <row r="122" spans="1:110" x14ac:dyDescent="0.3">
      <c r="O122" s="5"/>
      <c r="AE122" s="5"/>
      <c r="AT122" s="5"/>
      <c r="BJ122" s="5"/>
      <c r="BZ122" s="5"/>
      <c r="CP122" s="5"/>
      <c r="DF122" s="5"/>
    </row>
    <row r="123" spans="1:110" x14ac:dyDescent="0.3">
      <c r="O123" s="5"/>
      <c r="AE123" s="5"/>
      <c r="AT123" s="5"/>
      <c r="BJ123" s="5"/>
      <c r="BZ123" s="5"/>
      <c r="CP123" s="5"/>
      <c r="DF123" s="5"/>
    </row>
    <row r="124" spans="1:110" x14ac:dyDescent="0.3">
      <c r="O124" s="5"/>
      <c r="AE124" s="5"/>
      <c r="AT124" s="5"/>
      <c r="BJ124" s="5"/>
      <c r="BZ124" s="5"/>
      <c r="CP124" s="5"/>
      <c r="DF124" s="5"/>
    </row>
    <row r="125" spans="1:110" x14ac:dyDescent="0.3">
      <c r="O125" s="5"/>
      <c r="AE125" s="5"/>
      <c r="AT125" s="5"/>
      <c r="BJ125" s="5"/>
      <c r="BZ125" s="5"/>
      <c r="CP125" s="5"/>
      <c r="DF125" s="5"/>
    </row>
    <row r="126" spans="1:110" x14ac:dyDescent="0.3">
      <c r="O126" s="5"/>
      <c r="AE126" s="5"/>
      <c r="AT126" s="5"/>
      <c r="BJ126" s="5"/>
      <c r="BZ126" s="5"/>
      <c r="CP126" s="5"/>
      <c r="DF126" s="5"/>
    </row>
    <row r="127" spans="1:110" x14ac:dyDescent="0.3">
      <c r="A127" s="12"/>
      <c r="B127" s="12"/>
      <c r="C127" s="12"/>
      <c r="D127" s="12"/>
      <c r="E127" s="12"/>
      <c r="F127" s="12"/>
      <c r="G127" s="12"/>
      <c r="H127" s="12"/>
      <c r="I127" s="12"/>
      <c r="J127" s="12"/>
      <c r="K127" s="12"/>
      <c r="L127" s="12"/>
      <c r="M127" s="12"/>
      <c r="N127" s="12"/>
      <c r="O127" s="13"/>
      <c r="P127" s="14"/>
      <c r="Q127" s="12"/>
      <c r="R127" s="12"/>
      <c r="S127" s="12"/>
      <c r="T127" s="12"/>
      <c r="U127" s="12"/>
      <c r="V127" s="12"/>
      <c r="W127" s="12"/>
      <c r="X127" s="12"/>
      <c r="Y127" s="12"/>
      <c r="Z127" s="12"/>
      <c r="AA127" s="12"/>
      <c r="AB127" s="12"/>
      <c r="AC127" s="12"/>
      <c r="AD127" s="12"/>
      <c r="AE127" s="13"/>
      <c r="AF127" s="14"/>
      <c r="AG127" s="12"/>
      <c r="AH127" s="12"/>
      <c r="AI127" s="12"/>
      <c r="AJ127" s="12"/>
      <c r="AK127" s="12"/>
      <c r="AL127" s="12"/>
      <c r="AM127" s="12"/>
      <c r="AN127" s="12"/>
      <c r="AO127" s="12"/>
      <c r="AP127" s="12"/>
      <c r="AQ127" s="12"/>
      <c r="AR127" s="12"/>
      <c r="AS127" s="12"/>
      <c r="AT127" s="13"/>
      <c r="AU127" s="14"/>
      <c r="AV127" s="12"/>
      <c r="AW127" s="12"/>
      <c r="AX127" s="12"/>
      <c r="AY127" s="12"/>
      <c r="AZ127" s="12"/>
      <c r="BA127" s="12"/>
      <c r="BB127" s="12"/>
      <c r="BC127" s="12"/>
      <c r="BD127" s="12"/>
      <c r="BE127" s="12"/>
      <c r="BF127" s="12"/>
      <c r="BG127" s="12"/>
      <c r="BH127" s="12"/>
      <c r="BI127" s="12"/>
      <c r="BJ127" s="13"/>
      <c r="BK127" s="14"/>
      <c r="BL127" s="12"/>
      <c r="BM127" s="12"/>
      <c r="BN127" s="12"/>
      <c r="BO127" s="12"/>
      <c r="BP127" s="12"/>
      <c r="BQ127" s="12"/>
      <c r="BR127" s="12"/>
      <c r="BS127" s="12"/>
      <c r="BT127" s="12"/>
      <c r="BU127" s="12"/>
      <c r="BV127" s="12"/>
      <c r="BW127" s="12"/>
      <c r="BX127" s="12"/>
      <c r="BY127" s="12"/>
      <c r="BZ127" s="13"/>
      <c r="CA127" s="14"/>
      <c r="CB127" s="12"/>
      <c r="CC127" s="12"/>
      <c r="CD127" s="12"/>
      <c r="CE127" s="12"/>
      <c r="CF127" s="12"/>
      <c r="CG127" s="12"/>
      <c r="CH127" s="12"/>
      <c r="CI127" s="12"/>
      <c r="CJ127" s="12"/>
      <c r="CK127" s="12"/>
      <c r="CL127" s="12"/>
      <c r="CM127" s="12"/>
      <c r="CN127" s="12"/>
      <c r="CO127" s="12"/>
      <c r="CP127" s="13"/>
      <c r="CQ127" s="14"/>
      <c r="CR127" s="12"/>
      <c r="CS127" s="12"/>
      <c r="CT127" s="12"/>
      <c r="CU127" s="12"/>
      <c r="CV127" s="12"/>
      <c r="CW127" s="12"/>
      <c r="CX127" s="12"/>
      <c r="CY127" s="12"/>
      <c r="CZ127" s="12"/>
      <c r="DA127" s="12"/>
      <c r="DB127" s="12"/>
      <c r="DC127" s="12"/>
      <c r="DD127" s="12"/>
      <c r="DE127" s="12"/>
      <c r="DF127" s="13"/>
    </row>
    <row r="128" spans="1:110" x14ac:dyDescent="0.3">
      <c r="O128" s="5"/>
      <c r="AE128" s="5"/>
      <c r="AT128" s="5"/>
      <c r="BJ128" s="5"/>
      <c r="BZ128" s="5"/>
      <c r="CP128" s="5"/>
      <c r="DF128" s="5"/>
    </row>
    <row r="129" spans="15:110" x14ac:dyDescent="0.3">
      <c r="O129" s="5"/>
      <c r="AE129" s="5"/>
      <c r="AT129" s="5"/>
      <c r="BJ129" s="5"/>
      <c r="BZ129" s="5"/>
      <c r="CP129" s="5"/>
      <c r="DF129" s="5"/>
    </row>
    <row r="130" spans="15:110" x14ac:dyDescent="0.3">
      <c r="O130" s="5"/>
      <c r="AE130" s="5"/>
      <c r="AT130" s="5"/>
      <c r="BJ130" s="5"/>
      <c r="BZ130" s="5"/>
      <c r="CP130" s="5"/>
      <c r="DF130" s="5"/>
    </row>
    <row r="131" spans="15:110" x14ac:dyDescent="0.3">
      <c r="O131" s="5"/>
      <c r="AE131" s="5"/>
      <c r="AT131" s="5"/>
      <c r="BJ131" s="5"/>
      <c r="BZ131" s="5"/>
      <c r="CP131" s="5"/>
      <c r="DF131" s="5"/>
    </row>
    <row r="132" spans="15:110" x14ac:dyDescent="0.3">
      <c r="O132" s="5"/>
      <c r="AE132" s="5"/>
      <c r="AT132" s="5"/>
      <c r="BJ132" s="5"/>
      <c r="BZ132" s="5"/>
      <c r="CP132" s="5"/>
      <c r="DF132" s="5"/>
    </row>
    <row r="133" spans="15:110" x14ac:dyDescent="0.3">
      <c r="O133" s="5"/>
      <c r="AE133" s="5"/>
      <c r="AT133" s="5"/>
      <c r="BJ133" s="5"/>
      <c r="BZ133" s="5"/>
      <c r="CP133" s="5"/>
      <c r="DF133" s="5"/>
    </row>
    <row r="134" spans="15:110" x14ac:dyDescent="0.3">
      <c r="O134" s="5"/>
      <c r="AE134" s="5"/>
      <c r="AT134" s="5"/>
      <c r="BJ134" s="5"/>
      <c r="BZ134" s="5"/>
      <c r="CP134" s="5"/>
      <c r="DF134" s="5"/>
    </row>
    <row r="135" spans="15:110" x14ac:dyDescent="0.3">
      <c r="O135" s="5"/>
      <c r="AE135" s="5"/>
      <c r="AT135" s="5"/>
      <c r="BJ135" s="5"/>
      <c r="BZ135" s="5"/>
      <c r="CP135" s="5"/>
      <c r="DF135" s="5"/>
    </row>
    <row r="136" spans="15:110" x14ac:dyDescent="0.3">
      <c r="O136" s="5"/>
      <c r="AE136" s="5"/>
      <c r="AT136" s="5"/>
      <c r="BJ136" s="5"/>
      <c r="BZ136" s="5"/>
      <c r="CP136" s="5"/>
      <c r="DF136" s="5"/>
    </row>
    <row r="137" spans="15:110" x14ac:dyDescent="0.3">
      <c r="O137" s="5"/>
      <c r="AE137" s="5"/>
      <c r="AT137" s="5"/>
      <c r="BJ137" s="5"/>
      <c r="BZ137" s="5"/>
      <c r="CP137" s="5"/>
      <c r="DF137" s="5"/>
    </row>
    <row r="138" spans="15:110" x14ac:dyDescent="0.3">
      <c r="O138" s="5"/>
      <c r="AE138" s="5"/>
      <c r="AT138" s="5"/>
      <c r="BJ138" s="5"/>
      <c r="BZ138" s="5"/>
      <c r="CP138" s="5"/>
      <c r="DF138" s="5"/>
    </row>
    <row r="139" spans="15:110" x14ac:dyDescent="0.3">
      <c r="O139" s="5"/>
      <c r="AE139" s="5"/>
      <c r="AT139" s="5"/>
      <c r="BJ139" s="5"/>
      <c r="BZ139" s="5"/>
      <c r="CP139" s="5"/>
      <c r="DF139" s="5"/>
    </row>
    <row r="140" spans="15:110" x14ac:dyDescent="0.3">
      <c r="O140" s="5"/>
      <c r="AE140" s="5"/>
      <c r="AT140" s="5"/>
      <c r="BJ140" s="5"/>
      <c r="BZ140" s="5"/>
      <c r="CP140" s="5"/>
      <c r="DF140" s="5"/>
    </row>
    <row r="141" spans="15:110" x14ac:dyDescent="0.3">
      <c r="O141" s="5"/>
      <c r="AE141" s="5"/>
      <c r="AT141" s="5"/>
      <c r="BJ141" s="5"/>
      <c r="BZ141" s="5"/>
      <c r="CP141" s="5"/>
      <c r="DF141" s="5"/>
    </row>
    <row r="142" spans="15:110" x14ac:dyDescent="0.3">
      <c r="O142" s="5"/>
      <c r="AE142" s="5"/>
      <c r="AT142" s="5"/>
      <c r="BJ142" s="5"/>
      <c r="BZ142" s="5"/>
      <c r="CP142" s="5"/>
      <c r="DF142" s="5"/>
    </row>
    <row r="143" spans="15:110" x14ac:dyDescent="0.3">
      <c r="O143" s="5"/>
      <c r="AE143" s="5"/>
      <c r="AT143" s="5"/>
      <c r="BJ143" s="5"/>
      <c r="BZ143" s="5"/>
      <c r="CP143" s="5"/>
      <c r="DF143" s="5"/>
    </row>
    <row r="144" spans="15:110" x14ac:dyDescent="0.3">
      <c r="O144" s="5"/>
      <c r="AE144" s="5"/>
      <c r="AT144" s="5"/>
      <c r="BJ144" s="5"/>
      <c r="BZ144" s="5"/>
      <c r="CP144" s="5"/>
      <c r="DF144" s="5"/>
    </row>
    <row r="145" spans="1:110" x14ac:dyDescent="0.3">
      <c r="O145" s="5"/>
      <c r="AE145" s="5"/>
      <c r="AT145" s="5"/>
      <c r="BJ145" s="5"/>
      <c r="BZ145" s="5"/>
      <c r="CP145" s="5"/>
      <c r="DF145" s="5"/>
    </row>
    <row r="146" spans="1:110" x14ac:dyDescent="0.3">
      <c r="O146" s="5"/>
      <c r="AE146" s="5"/>
      <c r="AT146" s="5"/>
      <c r="BJ146" s="5"/>
      <c r="BZ146" s="5"/>
      <c r="CP146" s="5"/>
      <c r="DF146" s="5"/>
    </row>
    <row r="147" spans="1:110" x14ac:dyDescent="0.3">
      <c r="O147" s="5"/>
      <c r="AE147" s="5"/>
      <c r="AT147" s="5"/>
      <c r="BJ147" s="5"/>
      <c r="BZ147" s="5"/>
      <c r="CP147" s="5"/>
      <c r="DF147" s="5"/>
    </row>
    <row r="148" spans="1:110" x14ac:dyDescent="0.3">
      <c r="O148" s="5"/>
      <c r="AE148" s="5"/>
      <c r="AT148" s="5"/>
      <c r="BJ148" s="5"/>
      <c r="BZ148" s="5"/>
      <c r="CP148" s="5"/>
      <c r="DF148" s="5"/>
    </row>
    <row r="149" spans="1:110" x14ac:dyDescent="0.3">
      <c r="O149" s="5"/>
      <c r="AE149" s="5"/>
      <c r="AT149" s="5"/>
      <c r="BJ149" s="5"/>
      <c r="BZ149" s="5"/>
      <c r="CP149" s="5"/>
      <c r="DF149" s="5"/>
    </row>
    <row r="150" spans="1:110" x14ac:dyDescent="0.3">
      <c r="O150" s="5"/>
      <c r="AE150" s="5"/>
      <c r="AT150" s="5"/>
      <c r="BJ150" s="5"/>
      <c r="BZ150" s="5"/>
      <c r="CP150" s="5"/>
      <c r="DF150" s="5"/>
    </row>
    <row r="151" spans="1:110" x14ac:dyDescent="0.3">
      <c r="O151" s="5"/>
      <c r="AE151" s="5"/>
      <c r="AT151" s="5"/>
      <c r="BJ151" s="5"/>
      <c r="BZ151" s="5"/>
      <c r="CP151" s="5"/>
      <c r="DF151" s="5"/>
    </row>
    <row r="152" spans="1:110" x14ac:dyDescent="0.3">
      <c r="A152" s="12"/>
      <c r="B152" s="12"/>
      <c r="C152" s="12"/>
      <c r="D152" s="12"/>
      <c r="E152" s="12"/>
      <c r="F152" s="12"/>
      <c r="G152" s="12"/>
      <c r="H152" s="12"/>
      <c r="I152" s="12"/>
      <c r="J152" s="12"/>
      <c r="K152" s="12"/>
      <c r="L152" s="12"/>
      <c r="M152" s="12"/>
      <c r="N152" s="12"/>
      <c r="O152" s="13"/>
      <c r="P152" s="14"/>
      <c r="Q152" s="12"/>
      <c r="R152" s="12"/>
      <c r="S152" s="12"/>
      <c r="T152" s="12"/>
      <c r="U152" s="12"/>
      <c r="V152" s="12"/>
      <c r="W152" s="12"/>
      <c r="X152" s="12"/>
      <c r="Y152" s="12"/>
      <c r="Z152" s="12"/>
      <c r="AA152" s="12"/>
      <c r="AB152" s="12"/>
      <c r="AC152" s="12"/>
      <c r="AD152" s="12"/>
      <c r="AE152" s="13"/>
      <c r="AF152" s="14"/>
      <c r="AG152" s="12"/>
      <c r="AH152" s="12"/>
      <c r="AI152" s="12"/>
      <c r="AJ152" s="12"/>
      <c r="AK152" s="12"/>
      <c r="AL152" s="12"/>
      <c r="AM152" s="12"/>
      <c r="AN152" s="12"/>
      <c r="AO152" s="12"/>
      <c r="AP152" s="12"/>
      <c r="AQ152" s="12"/>
      <c r="AR152" s="12"/>
      <c r="AS152" s="12"/>
      <c r="AT152" s="13"/>
      <c r="AU152" s="14"/>
      <c r="AV152" s="12"/>
      <c r="AW152" s="12"/>
      <c r="AX152" s="12"/>
      <c r="AY152" s="12"/>
      <c r="AZ152" s="12"/>
      <c r="BA152" s="12"/>
      <c r="BB152" s="12"/>
      <c r="BC152" s="12"/>
      <c r="BD152" s="12"/>
      <c r="BE152" s="12"/>
      <c r="BF152" s="12"/>
      <c r="BG152" s="12"/>
      <c r="BH152" s="12"/>
      <c r="BI152" s="12"/>
      <c r="BJ152" s="13"/>
      <c r="BK152" s="14"/>
      <c r="BL152" s="12"/>
      <c r="BM152" s="12"/>
      <c r="BN152" s="12"/>
      <c r="BO152" s="12"/>
      <c r="BP152" s="12"/>
      <c r="BQ152" s="12"/>
      <c r="BR152" s="12"/>
      <c r="BS152" s="12"/>
      <c r="BT152" s="12"/>
      <c r="BU152" s="12"/>
      <c r="BV152" s="12"/>
      <c r="BW152" s="12"/>
      <c r="BX152" s="12"/>
      <c r="BY152" s="12"/>
      <c r="BZ152" s="13"/>
      <c r="CA152" s="14"/>
      <c r="CB152" s="12"/>
      <c r="CC152" s="12"/>
      <c r="CD152" s="12"/>
      <c r="CE152" s="12"/>
      <c r="CF152" s="12"/>
      <c r="CG152" s="12"/>
      <c r="CH152" s="12"/>
      <c r="CI152" s="12"/>
      <c r="CJ152" s="12"/>
      <c r="CK152" s="12"/>
      <c r="CL152" s="12"/>
      <c r="CM152" s="12"/>
      <c r="CN152" s="12"/>
      <c r="CO152" s="12"/>
      <c r="CP152" s="13"/>
      <c r="CQ152" s="14"/>
      <c r="CR152" s="12"/>
      <c r="CS152" s="12"/>
      <c r="CT152" s="12"/>
      <c r="CU152" s="12"/>
      <c r="CV152" s="12"/>
      <c r="CW152" s="12"/>
      <c r="CX152" s="12"/>
      <c r="CY152" s="12"/>
      <c r="CZ152" s="12"/>
      <c r="DA152" s="12"/>
      <c r="DB152" s="12"/>
      <c r="DC152" s="12"/>
      <c r="DD152" s="12"/>
      <c r="DE152" s="12"/>
      <c r="DF152" s="13"/>
    </row>
    <row r="153" spans="1:110" x14ac:dyDescent="0.3">
      <c r="O153" s="5"/>
      <c r="AE153" s="5"/>
      <c r="AT153" s="5"/>
      <c r="BJ153" s="5"/>
      <c r="BZ153" s="5"/>
      <c r="CP153" s="5"/>
      <c r="DF153" s="5"/>
    </row>
    <row r="154" spans="1:110" x14ac:dyDescent="0.3">
      <c r="O154" s="5"/>
      <c r="AE154" s="5"/>
      <c r="AT154" s="5"/>
      <c r="BJ154" s="5"/>
      <c r="BZ154" s="5"/>
      <c r="CP154" s="5"/>
      <c r="DF154" s="5"/>
    </row>
    <row r="155" spans="1:110" x14ac:dyDescent="0.3">
      <c r="O155" s="5"/>
      <c r="AE155" s="5"/>
      <c r="AT155" s="5"/>
      <c r="BJ155" s="5"/>
      <c r="BZ155" s="5"/>
      <c r="CP155" s="5"/>
      <c r="DF155" s="5"/>
    </row>
    <row r="156" spans="1:110" x14ac:dyDescent="0.3">
      <c r="O156" s="5"/>
      <c r="AE156" s="5"/>
      <c r="AT156" s="5"/>
      <c r="BJ156" s="5"/>
      <c r="BZ156" s="5"/>
      <c r="CP156" s="5"/>
      <c r="DF156" s="5"/>
    </row>
    <row r="157" spans="1:110" x14ac:dyDescent="0.3">
      <c r="O157" s="5"/>
      <c r="AE157" s="5"/>
      <c r="AT157" s="5"/>
      <c r="BJ157" s="5"/>
      <c r="BZ157" s="5"/>
      <c r="CP157" s="5"/>
      <c r="DF157" s="5"/>
    </row>
    <row r="158" spans="1:110" x14ac:dyDescent="0.3">
      <c r="O158" s="5"/>
      <c r="AE158" s="5"/>
      <c r="AT158" s="5"/>
      <c r="BJ158" s="5"/>
      <c r="BZ158" s="5"/>
      <c r="CP158" s="5"/>
      <c r="DF158" s="5"/>
    </row>
    <row r="159" spans="1:110" x14ac:dyDescent="0.3">
      <c r="O159" s="5"/>
      <c r="AE159" s="5"/>
      <c r="AT159" s="5"/>
      <c r="BJ159" s="5"/>
      <c r="BZ159" s="5"/>
      <c r="CP159" s="5"/>
      <c r="DF159" s="5"/>
    </row>
    <row r="160" spans="1:110" x14ac:dyDescent="0.3">
      <c r="O160" s="5"/>
      <c r="AE160" s="5"/>
      <c r="AT160" s="5"/>
      <c r="BJ160" s="5"/>
      <c r="BZ160" s="5"/>
      <c r="CP160" s="5"/>
      <c r="DF160" s="5"/>
    </row>
    <row r="161" spans="1:110" x14ac:dyDescent="0.3">
      <c r="O161" s="5"/>
      <c r="AE161" s="5"/>
      <c r="AT161" s="5"/>
      <c r="BJ161" s="5"/>
      <c r="BZ161" s="5"/>
      <c r="CP161" s="5"/>
      <c r="DF161" s="5"/>
    </row>
    <row r="162" spans="1:110" x14ac:dyDescent="0.3">
      <c r="O162" s="5"/>
      <c r="AE162" s="5"/>
      <c r="AT162" s="5"/>
      <c r="BJ162" s="5"/>
      <c r="BZ162" s="5"/>
      <c r="CP162" s="5"/>
      <c r="DF162" s="5"/>
    </row>
    <row r="163" spans="1:110" x14ac:dyDescent="0.3">
      <c r="O163" s="5"/>
      <c r="AE163" s="5"/>
      <c r="AT163" s="5"/>
      <c r="BJ163" s="5"/>
      <c r="BZ163" s="5"/>
      <c r="CP163" s="5"/>
      <c r="DF163" s="5"/>
    </row>
    <row r="164" spans="1:110" x14ac:dyDescent="0.3">
      <c r="O164" s="5"/>
      <c r="AE164" s="5"/>
      <c r="AT164" s="5"/>
      <c r="BJ164" s="5"/>
      <c r="BZ164" s="5"/>
      <c r="CP164" s="5"/>
      <c r="DF164" s="5"/>
    </row>
    <row r="165" spans="1:110" x14ac:dyDescent="0.3">
      <c r="O165" s="5"/>
      <c r="AE165" s="5"/>
      <c r="AT165" s="5"/>
      <c r="BJ165" s="5"/>
      <c r="BZ165" s="5"/>
      <c r="CP165" s="5"/>
      <c r="DF165" s="5"/>
    </row>
    <row r="166" spans="1:110" x14ac:dyDescent="0.3">
      <c r="O166" s="5"/>
      <c r="AE166" s="5"/>
      <c r="AT166" s="5"/>
      <c r="BJ166" s="5"/>
      <c r="BZ166" s="5"/>
      <c r="CP166" s="5"/>
      <c r="DF166" s="5"/>
    </row>
    <row r="167" spans="1:110" x14ac:dyDescent="0.3">
      <c r="O167" s="5"/>
      <c r="AE167" s="5"/>
      <c r="AT167" s="5"/>
      <c r="BJ167" s="5"/>
      <c r="BZ167" s="5"/>
      <c r="CP167" s="5"/>
      <c r="DF167" s="5"/>
    </row>
    <row r="168" spans="1:110" x14ac:dyDescent="0.3">
      <c r="O168" s="5"/>
      <c r="AE168" s="5"/>
      <c r="AT168" s="5"/>
      <c r="BJ168" s="5"/>
      <c r="BZ168" s="5"/>
      <c r="CP168" s="5"/>
      <c r="DF168" s="5"/>
    </row>
    <row r="169" spans="1:110" x14ac:dyDescent="0.3">
      <c r="O169" s="5"/>
      <c r="AE169" s="5"/>
      <c r="AT169" s="5"/>
      <c r="BJ169" s="5"/>
      <c r="BZ169" s="5"/>
      <c r="CP169" s="5"/>
      <c r="DF169" s="5"/>
    </row>
    <row r="170" spans="1:110" x14ac:dyDescent="0.3">
      <c r="O170" s="5"/>
      <c r="AE170" s="5"/>
      <c r="AT170" s="5"/>
      <c r="BJ170" s="5"/>
      <c r="BZ170" s="5"/>
      <c r="CP170" s="5"/>
      <c r="DF170" s="5"/>
    </row>
    <row r="171" spans="1:110" x14ac:dyDescent="0.3">
      <c r="O171" s="5"/>
      <c r="AE171" s="5"/>
      <c r="AT171" s="5"/>
      <c r="BJ171" s="5"/>
      <c r="BZ171" s="5"/>
      <c r="CP171" s="5"/>
      <c r="DF171" s="5"/>
    </row>
    <row r="172" spans="1:110" x14ac:dyDescent="0.3">
      <c r="O172" s="5"/>
      <c r="AE172" s="5"/>
      <c r="AT172" s="5"/>
      <c r="BJ172" s="5"/>
      <c r="BZ172" s="5"/>
      <c r="CP172" s="5"/>
      <c r="DF172" s="5"/>
    </row>
    <row r="173" spans="1:110" x14ac:dyDescent="0.3">
      <c r="O173" s="5"/>
      <c r="AE173" s="5"/>
      <c r="AT173" s="5"/>
      <c r="BJ173" s="5"/>
      <c r="BZ173" s="5"/>
      <c r="CP173" s="5"/>
      <c r="DF173" s="5"/>
    </row>
    <row r="174" spans="1:110" x14ac:dyDescent="0.3">
      <c r="O174" s="5"/>
      <c r="AE174" s="5"/>
      <c r="AT174" s="5"/>
      <c r="BJ174" s="5"/>
      <c r="BZ174" s="5"/>
      <c r="CP174" s="5"/>
      <c r="DF174" s="5"/>
    </row>
    <row r="175" spans="1:110" x14ac:dyDescent="0.3">
      <c r="O175" s="5"/>
      <c r="AE175" s="5"/>
      <c r="AT175" s="5"/>
      <c r="BJ175" s="5"/>
      <c r="BZ175" s="5"/>
      <c r="CP175" s="5"/>
      <c r="DF175" s="5"/>
    </row>
    <row r="176" spans="1:110" x14ac:dyDescent="0.3">
      <c r="A176" s="12"/>
      <c r="B176" s="12"/>
      <c r="C176" s="12"/>
      <c r="D176" s="12"/>
      <c r="E176" s="12"/>
      <c r="F176" s="12"/>
      <c r="G176" s="12"/>
      <c r="H176" s="12"/>
      <c r="I176" s="12"/>
      <c r="J176" s="12"/>
      <c r="K176" s="12"/>
      <c r="L176" s="12"/>
      <c r="M176" s="12"/>
      <c r="N176" s="12"/>
      <c r="O176" s="13"/>
      <c r="P176" s="14"/>
      <c r="Q176" s="12"/>
      <c r="R176" s="12"/>
      <c r="S176" s="12"/>
      <c r="T176" s="12"/>
      <c r="U176" s="12"/>
      <c r="V176" s="12"/>
      <c r="W176" s="12"/>
      <c r="X176" s="12"/>
      <c r="Y176" s="12"/>
      <c r="Z176" s="12"/>
      <c r="AA176" s="12"/>
      <c r="AB176" s="12"/>
      <c r="AC176" s="12"/>
      <c r="AD176" s="12"/>
      <c r="AE176" s="13"/>
      <c r="AF176" s="14"/>
      <c r="AG176" s="12"/>
      <c r="AH176" s="12"/>
      <c r="AI176" s="12"/>
      <c r="AJ176" s="12"/>
      <c r="AK176" s="12"/>
      <c r="AL176" s="12"/>
      <c r="AM176" s="12"/>
      <c r="AN176" s="12"/>
      <c r="AO176" s="12"/>
      <c r="AP176" s="12"/>
      <c r="AQ176" s="12"/>
      <c r="AR176" s="12"/>
      <c r="AS176" s="12"/>
      <c r="AT176" s="13"/>
      <c r="AU176" s="14"/>
      <c r="AV176" s="12"/>
      <c r="AW176" s="12"/>
      <c r="AX176" s="12"/>
      <c r="AY176" s="12"/>
      <c r="AZ176" s="12"/>
      <c r="BA176" s="12"/>
      <c r="BB176" s="12"/>
      <c r="BC176" s="12"/>
      <c r="BD176" s="12"/>
      <c r="BE176" s="12"/>
      <c r="BF176" s="12"/>
      <c r="BG176" s="12"/>
      <c r="BH176" s="12"/>
      <c r="BI176" s="12"/>
      <c r="BJ176" s="13"/>
      <c r="BK176" s="14"/>
      <c r="BL176" s="12"/>
      <c r="BM176" s="12"/>
      <c r="BN176" s="12"/>
      <c r="BO176" s="12"/>
      <c r="BP176" s="12"/>
      <c r="BQ176" s="12"/>
      <c r="BR176" s="12"/>
      <c r="BS176" s="12"/>
      <c r="BT176" s="12"/>
      <c r="BU176" s="12"/>
      <c r="BV176" s="12"/>
      <c r="BW176" s="12"/>
      <c r="BX176" s="12"/>
      <c r="BY176" s="12"/>
      <c r="BZ176" s="13"/>
      <c r="CA176" s="14"/>
      <c r="CB176" s="12"/>
      <c r="CC176" s="12"/>
      <c r="CD176" s="12"/>
      <c r="CE176" s="12"/>
      <c r="CF176" s="12"/>
      <c r="CG176" s="12"/>
      <c r="CH176" s="12"/>
      <c r="CI176" s="12"/>
      <c r="CJ176" s="12"/>
      <c r="CK176" s="12"/>
      <c r="CL176" s="12"/>
      <c r="CM176" s="12"/>
      <c r="CN176" s="12"/>
      <c r="CO176" s="12"/>
      <c r="CP176" s="13"/>
      <c r="CQ176" s="14"/>
      <c r="CR176" s="12"/>
      <c r="CS176" s="12"/>
      <c r="CT176" s="12"/>
      <c r="CU176" s="12"/>
      <c r="CV176" s="12"/>
      <c r="CW176" s="12"/>
      <c r="CX176" s="12"/>
      <c r="CY176" s="12"/>
      <c r="CZ176" s="12"/>
      <c r="DA176" s="12"/>
      <c r="DB176" s="12"/>
      <c r="DC176" s="12"/>
      <c r="DD176" s="12"/>
      <c r="DE176" s="12"/>
      <c r="DF176" s="13"/>
    </row>
    <row r="177" spans="15:110" x14ac:dyDescent="0.3">
      <c r="O177" s="5"/>
      <c r="AE177" s="5"/>
      <c r="AT177" s="5"/>
      <c r="BJ177" s="5"/>
      <c r="BZ177" s="5"/>
      <c r="CP177" s="5"/>
      <c r="DF177" s="5"/>
    </row>
    <row r="178" spans="15:110" x14ac:dyDescent="0.3">
      <c r="O178" s="5"/>
      <c r="AE178" s="5"/>
      <c r="AT178" s="5"/>
      <c r="BJ178" s="5"/>
      <c r="BZ178" s="5"/>
      <c r="CP178" s="5"/>
      <c r="DF178" s="5"/>
    </row>
    <row r="179" spans="15:110" x14ac:dyDescent="0.3">
      <c r="O179" s="5"/>
      <c r="AE179" s="5"/>
      <c r="AT179" s="5"/>
      <c r="BJ179" s="5"/>
      <c r="BZ179" s="5"/>
      <c r="CP179" s="5"/>
      <c r="DF179" s="5"/>
    </row>
    <row r="180" spans="15:110" x14ac:dyDescent="0.3">
      <c r="O180" s="5"/>
      <c r="AE180" s="5"/>
      <c r="AT180" s="5"/>
      <c r="BJ180" s="5"/>
      <c r="BZ180" s="5"/>
      <c r="CP180" s="5"/>
      <c r="DF180" s="5"/>
    </row>
    <row r="181" spans="15:110" x14ac:dyDescent="0.3">
      <c r="O181" s="5"/>
      <c r="AE181" s="5"/>
      <c r="AT181" s="5"/>
      <c r="BJ181" s="5"/>
      <c r="BZ181" s="5"/>
      <c r="CP181" s="5"/>
      <c r="DF181" s="5"/>
    </row>
    <row r="182" spans="15:110" x14ac:dyDescent="0.3">
      <c r="O182" s="5"/>
      <c r="AE182" s="5"/>
      <c r="AT182" s="5"/>
      <c r="BJ182" s="5"/>
      <c r="BZ182" s="5"/>
      <c r="CP182" s="5"/>
      <c r="DF182" s="5"/>
    </row>
    <row r="183" spans="15:110" x14ac:dyDescent="0.3">
      <c r="O183" s="5"/>
      <c r="AE183" s="5"/>
      <c r="AT183" s="5"/>
      <c r="BJ183" s="5"/>
      <c r="BZ183" s="5"/>
      <c r="CP183" s="5"/>
      <c r="DF183" s="5"/>
    </row>
    <row r="184" spans="15:110" x14ac:dyDescent="0.3">
      <c r="O184" s="5"/>
      <c r="AE184" s="5"/>
      <c r="AT184" s="5"/>
      <c r="BJ184" s="5"/>
      <c r="BZ184" s="5"/>
      <c r="CP184" s="5"/>
      <c r="DF184" s="5"/>
    </row>
    <row r="185" spans="15:110" x14ac:dyDescent="0.3">
      <c r="O185" s="5"/>
      <c r="AE185" s="5"/>
      <c r="AT185" s="5"/>
      <c r="BJ185" s="5"/>
      <c r="BZ185" s="5"/>
      <c r="CP185" s="5"/>
      <c r="DF185" s="5"/>
    </row>
    <row r="186" spans="15:110" x14ac:dyDescent="0.3">
      <c r="O186" s="5"/>
      <c r="AE186" s="5"/>
      <c r="AT186" s="5"/>
      <c r="BJ186" s="5"/>
      <c r="BZ186" s="5"/>
      <c r="CP186" s="5"/>
      <c r="DF186" s="5"/>
    </row>
    <row r="187" spans="15:110" x14ac:dyDescent="0.3">
      <c r="O187" s="5"/>
      <c r="AE187" s="5"/>
      <c r="AT187" s="5"/>
      <c r="BJ187" s="5"/>
      <c r="BZ187" s="5"/>
      <c r="CP187" s="5"/>
      <c r="DF187" s="5"/>
    </row>
    <row r="188" spans="15:110" x14ac:dyDescent="0.3">
      <c r="O188" s="5"/>
      <c r="AE188" s="5"/>
      <c r="AT188" s="5"/>
      <c r="BJ188" s="5"/>
      <c r="BZ188" s="5"/>
      <c r="CP188" s="5"/>
      <c r="DF188" s="5"/>
    </row>
    <row r="189" spans="15:110" x14ac:dyDescent="0.3">
      <c r="O189" s="5"/>
      <c r="AE189" s="5"/>
      <c r="AT189" s="5"/>
      <c r="BJ189" s="5"/>
      <c r="BZ189" s="5"/>
      <c r="CP189" s="5"/>
      <c r="DF189" s="5"/>
    </row>
    <row r="190" spans="15:110" x14ac:dyDescent="0.3">
      <c r="O190" s="5"/>
      <c r="AE190" s="5"/>
      <c r="AT190" s="5"/>
      <c r="BJ190" s="5"/>
      <c r="BZ190" s="5"/>
      <c r="CP190" s="5"/>
      <c r="DF190" s="5"/>
    </row>
    <row r="191" spans="15:110" x14ac:dyDescent="0.3">
      <c r="O191" s="5"/>
      <c r="AE191" s="5"/>
      <c r="AT191" s="5"/>
      <c r="BJ191" s="5"/>
      <c r="BZ191" s="5"/>
      <c r="CP191" s="5"/>
      <c r="DF191" s="5"/>
    </row>
    <row r="192" spans="15:110" x14ac:dyDescent="0.3">
      <c r="O192" s="5"/>
      <c r="AE192" s="5"/>
      <c r="AT192" s="5"/>
      <c r="BJ192" s="5"/>
      <c r="BZ192" s="5"/>
      <c r="CP192" s="5"/>
      <c r="DF192" s="5"/>
    </row>
    <row r="193" spans="1:110" x14ac:dyDescent="0.3">
      <c r="O193" s="5"/>
      <c r="AE193" s="5"/>
      <c r="AT193" s="5"/>
      <c r="BJ193" s="5"/>
      <c r="BZ193" s="5"/>
      <c r="CP193" s="5"/>
      <c r="DF193" s="5"/>
    </row>
    <row r="194" spans="1:110" x14ac:dyDescent="0.3">
      <c r="O194" s="5"/>
      <c r="AE194" s="5"/>
      <c r="AT194" s="5"/>
      <c r="BJ194" s="5"/>
      <c r="BZ194" s="5"/>
      <c r="CP194" s="5"/>
      <c r="DF194" s="5"/>
    </row>
    <row r="195" spans="1:110" x14ac:dyDescent="0.3">
      <c r="O195" s="5"/>
      <c r="AE195" s="5"/>
      <c r="AT195" s="5"/>
      <c r="BJ195" s="5"/>
      <c r="BZ195" s="5"/>
      <c r="CP195" s="5"/>
      <c r="DF195" s="5"/>
    </row>
    <row r="196" spans="1:110" x14ac:dyDescent="0.3">
      <c r="O196" s="5"/>
      <c r="AE196" s="5"/>
      <c r="AT196" s="5"/>
      <c r="BJ196" s="5"/>
      <c r="BZ196" s="5"/>
      <c r="CP196" s="5"/>
      <c r="DF196" s="5"/>
    </row>
    <row r="197" spans="1:110" x14ac:dyDescent="0.3">
      <c r="O197" s="5"/>
      <c r="AE197" s="5"/>
      <c r="AT197" s="5"/>
      <c r="BJ197" s="5"/>
      <c r="BZ197" s="5"/>
      <c r="CP197" s="5"/>
      <c r="DF197" s="5"/>
    </row>
    <row r="198" spans="1:110" x14ac:dyDescent="0.3">
      <c r="O198" s="5"/>
      <c r="AE198" s="5"/>
      <c r="AT198" s="5"/>
      <c r="BJ198" s="5"/>
      <c r="BZ198" s="5"/>
      <c r="CP198" s="5"/>
      <c r="DF198" s="5"/>
    </row>
    <row r="199" spans="1:110" x14ac:dyDescent="0.3">
      <c r="O199" s="5"/>
      <c r="AE199" s="5"/>
      <c r="AT199" s="5"/>
      <c r="BJ199" s="5"/>
      <c r="BZ199" s="5"/>
      <c r="CP199" s="5"/>
      <c r="DF199" s="5"/>
    </row>
    <row r="200" spans="1:110" x14ac:dyDescent="0.3">
      <c r="A200" s="12"/>
      <c r="B200" s="12"/>
      <c r="C200" s="12"/>
      <c r="D200" s="12"/>
      <c r="E200" s="12"/>
      <c r="F200" s="12"/>
      <c r="G200" s="12"/>
      <c r="H200" s="12"/>
      <c r="I200" s="12"/>
      <c r="J200" s="12"/>
      <c r="K200" s="12"/>
      <c r="L200" s="12"/>
      <c r="M200" s="12"/>
      <c r="N200" s="12"/>
      <c r="O200" s="13"/>
      <c r="P200" s="14"/>
      <c r="Q200" s="12"/>
      <c r="R200" s="12"/>
      <c r="S200" s="12"/>
      <c r="T200" s="12"/>
      <c r="U200" s="12"/>
      <c r="V200" s="12"/>
      <c r="W200" s="12"/>
      <c r="X200" s="12"/>
      <c r="Y200" s="12"/>
      <c r="Z200" s="12"/>
      <c r="AA200" s="12"/>
      <c r="AB200" s="12"/>
      <c r="AC200" s="12"/>
      <c r="AD200" s="12"/>
      <c r="AE200" s="13"/>
      <c r="AF200" s="14"/>
      <c r="AG200" s="12"/>
      <c r="AH200" s="12"/>
      <c r="AI200" s="12"/>
      <c r="AJ200" s="12"/>
      <c r="AK200" s="12"/>
      <c r="AL200" s="12"/>
      <c r="AM200" s="12"/>
      <c r="AN200" s="12"/>
      <c r="AO200" s="12"/>
      <c r="AP200" s="12"/>
      <c r="AQ200" s="12"/>
      <c r="AR200" s="12"/>
      <c r="AS200" s="12"/>
      <c r="AT200" s="13"/>
      <c r="AU200" s="14"/>
      <c r="AV200" s="12"/>
      <c r="AW200" s="12"/>
      <c r="AX200" s="12"/>
      <c r="AY200" s="12"/>
      <c r="AZ200" s="12"/>
      <c r="BA200" s="12"/>
      <c r="BB200" s="12"/>
      <c r="BC200" s="12"/>
      <c r="BD200" s="12"/>
      <c r="BE200" s="12"/>
      <c r="BF200" s="12"/>
      <c r="BG200" s="12"/>
      <c r="BH200" s="12"/>
      <c r="BI200" s="12"/>
      <c r="BJ200" s="13"/>
      <c r="BK200" s="14"/>
      <c r="BL200" s="12"/>
      <c r="BM200" s="12"/>
      <c r="BN200" s="12"/>
      <c r="BO200" s="12"/>
      <c r="BP200" s="12"/>
      <c r="BQ200" s="12"/>
      <c r="BR200" s="12"/>
      <c r="BS200" s="12"/>
      <c r="BT200" s="12"/>
      <c r="BU200" s="12"/>
      <c r="BV200" s="12"/>
      <c r="BW200" s="12"/>
      <c r="BX200" s="12"/>
      <c r="BY200" s="12"/>
      <c r="BZ200" s="13"/>
      <c r="CA200" s="14"/>
      <c r="CB200" s="12"/>
      <c r="CC200" s="12"/>
      <c r="CD200" s="12"/>
      <c r="CE200" s="12"/>
      <c r="CF200" s="12"/>
      <c r="CG200" s="12"/>
      <c r="CH200" s="12"/>
      <c r="CI200" s="12"/>
      <c r="CJ200" s="12"/>
      <c r="CK200" s="12"/>
      <c r="CL200" s="12"/>
      <c r="CM200" s="12"/>
      <c r="CN200" s="12"/>
      <c r="CO200" s="12"/>
      <c r="CP200" s="13"/>
      <c r="CQ200" s="14"/>
      <c r="CR200" s="12"/>
      <c r="CS200" s="12"/>
      <c r="CT200" s="12"/>
      <c r="CU200" s="12"/>
      <c r="CV200" s="12"/>
      <c r="CW200" s="12"/>
      <c r="CX200" s="12"/>
      <c r="CY200" s="12"/>
      <c r="CZ200" s="12"/>
      <c r="DA200" s="12"/>
      <c r="DB200" s="12"/>
      <c r="DC200" s="12"/>
      <c r="DD200" s="12"/>
      <c r="DE200" s="12"/>
      <c r="DF200" s="1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CNN Models Results</vt:lpstr>
      <vt:lpstr>CNN Models Graphs</vt:lpstr>
      <vt:lpstr>LSTM Models Results</vt:lpstr>
      <vt:lpstr>LSTM Models Graphs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Shearman Chua</dc:creator>
  <cp:lastModifiedBy>Shearman Chua</cp:lastModifiedBy>
  <dcterms:created xsi:type="dcterms:W3CDTF">2021-02-23T13:12:01Z</dcterms:created>
  <dcterms:modified xsi:type="dcterms:W3CDTF">2021-03-19T06:15:43Z</dcterms:modified>
</cp:coreProperties>
</file>